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_1" sheetId="1" r:id="rId1"/>
  </sheets>
  <definedNames>
    <definedName name="_xlnm.Print_Area" localSheetId="0">Лист_1!$A$1:$O$47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2" i="1"/>
  <c r="G43" i="1"/>
  <c r="G44" i="1"/>
  <c r="G40" i="1"/>
  <c r="G47" i="1"/>
  <c r="G46" i="1"/>
  <c r="G38" i="1"/>
  <c r="G37" i="1"/>
  <c r="G22" i="1"/>
  <c r="G23" i="1"/>
  <c r="G24" i="1"/>
  <c r="G25" i="1"/>
  <c r="G26" i="1"/>
  <c r="G27" i="1"/>
  <c r="G28" i="1"/>
  <c r="G29" i="1"/>
  <c r="G30" i="1"/>
  <c r="G21" i="1"/>
  <c r="G35" i="1" l="1"/>
  <c r="G34" i="1"/>
  <c r="G32" i="1"/>
  <c r="G18" i="1"/>
  <c r="G16" i="1"/>
  <c r="G14" i="1"/>
</calcChain>
</file>

<file path=xl/sharedStrings.xml><?xml version="1.0" encoding="utf-8"?>
<sst xmlns="http://schemas.openxmlformats.org/spreadsheetml/2006/main" count="150" uniqueCount="109">
  <si>
    <t>Коллекция</t>
  </si>
  <si>
    <t>Штрихкод</t>
  </si>
  <si>
    <t>Торговая марка</t>
  </si>
  <si>
    <t>Номенклатура</t>
  </si>
  <si>
    <t>Характеристика</t>
  </si>
  <si>
    <t>Вес (брутто)</t>
  </si>
  <si>
    <t>Объем</t>
  </si>
  <si>
    <t>Ширина</t>
  </si>
  <si>
    <t>Высота</t>
  </si>
  <si>
    <t>Глубина</t>
  </si>
  <si>
    <t>Дополнительное описание</t>
  </si>
  <si>
    <t>Статус</t>
  </si>
  <si>
    <t>Индивидуальная номенклатура</t>
  </si>
  <si>
    <t>МЕБЕЛОНИ</t>
  </si>
  <si>
    <t>BTS</t>
  </si>
  <si>
    <t>белый/сонома</t>
  </si>
  <si>
    <t>Кухни 1,6</t>
  </si>
  <si>
    <t>2068079001</t>
  </si>
  <si>
    <t>Кухня "Энигма" 1,6 м</t>
  </si>
  <si>
    <t>дуб каньон/венге</t>
  </si>
  <si>
    <t>Кухни 2,4</t>
  </si>
  <si>
    <t>2066057001</t>
  </si>
  <si>
    <t>Кухня 2,4м "Айсбери" (БТС)</t>
  </si>
  <si>
    <t>Коллекции мебели для гостинных</t>
  </si>
  <si>
    <t>венге/лоредо</t>
  </si>
  <si>
    <t>Категория А</t>
  </si>
  <si>
    <t>ясень белый</t>
  </si>
  <si>
    <t>Гостиная "Лукас"</t>
  </si>
  <si>
    <t>Ниша под ТВ: (ш*в*г) 1098*728*440. Зеркала клеятся на фабрике. Сборка не универсальная.</t>
  </si>
  <si>
    <t>2043339001</t>
  </si>
  <si>
    <t>Сонома/белый</t>
  </si>
  <si>
    <t>Детские кровати</t>
  </si>
  <si>
    <t>2064431029</t>
  </si>
  <si>
    <t>Кровать односпальная "Лео" КР-49</t>
  </si>
  <si>
    <t>Белый/Грифельный/ЛДСП настил</t>
  </si>
  <si>
    <t>2064431016</t>
  </si>
  <si>
    <t>Белый/Изумруд/ЛДСП настил</t>
  </si>
  <si>
    <t>2064431018</t>
  </si>
  <si>
    <t>Белый/Маренго/ЛДСП настил</t>
  </si>
  <si>
    <t>2064431019</t>
  </si>
  <si>
    <t>Белый/Миндаль/ЛДСП настил</t>
  </si>
  <si>
    <t>2064431020</t>
  </si>
  <si>
    <t>Белый/Мокко/ЛДСП настил</t>
  </si>
  <si>
    <t>2064431028</t>
  </si>
  <si>
    <t>Белый/Муссон/ЛДСП настил</t>
  </si>
  <si>
    <t>2064431027</t>
  </si>
  <si>
    <t>Белый/Хром/ЛДСП настил</t>
  </si>
  <si>
    <t>2064431024</t>
  </si>
  <si>
    <t>Белый/Шарли бриз/ЛДСП настил</t>
  </si>
  <si>
    <t>2064431025</t>
  </si>
  <si>
    <t>Белый/Шарли пинк/ЛДСП настил</t>
  </si>
  <si>
    <t>2064431026</t>
  </si>
  <si>
    <t>Белый/Эвкалипт/ЛДСП настил</t>
  </si>
  <si>
    <t>Спальный гарнитур "Мемори"</t>
  </si>
  <si>
    <t>2035927001</t>
  </si>
  <si>
    <t>"Мемори" КР-09</t>
  </si>
  <si>
    <t>белый/серый</t>
  </si>
  <si>
    <t>Комплектуется настилом ЛДСП 1,2м. Дополнительно можно укомплектовать светодиодной лентой. Обивка тканевая- велюр.</t>
  </si>
  <si>
    <t>Графит</t>
  </si>
  <si>
    <t>Прихожие готовые решения</t>
  </si>
  <si>
    <t>2075427001</t>
  </si>
  <si>
    <t>Прихожая "Анора" ПР-03</t>
  </si>
  <si>
    <t>Прихожая "Трамп"</t>
  </si>
  <si>
    <t>Сборка универсальная. Штанга выдвижная 300 мм.Направляющая шариковая 300 мм.</t>
  </si>
  <si>
    <t>2033808003</t>
  </si>
  <si>
    <t>крафт/бетон</t>
  </si>
  <si>
    <t>Комоды</t>
  </si>
  <si>
    <t>Комод "Алекса"</t>
  </si>
  <si>
    <t>Направляющая
шариковая 400мм</t>
  </si>
  <si>
    <t>2042057001</t>
  </si>
  <si>
    <t>Направляющая роликовая 400 мм.</t>
  </si>
  <si>
    <t>дуб крафт белый</t>
  </si>
  <si>
    <t>Комод "Стандарт-4 NEW"</t>
  </si>
  <si>
    <t>2009209002</t>
  </si>
  <si>
    <t>Коллекция мебели "Кассандра"</t>
  </si>
  <si>
    <t>2064816001</t>
  </si>
  <si>
    <t>Комод "Кассандра" КМ-12</t>
  </si>
  <si>
    <t>Дуб Смоки/MF14</t>
  </si>
  <si>
    <t>Дуб смоки/MF14</t>
  </si>
  <si>
    <t>2082516001</t>
  </si>
  <si>
    <t>Кровать 1,6 м "Кассандра" КР-19 NEW</t>
  </si>
  <si>
    <t>2065164001</t>
  </si>
  <si>
    <t>Стол туалетный "Кассандра" СТ-02</t>
  </si>
  <si>
    <t>2064262001</t>
  </si>
  <si>
    <t>Тумба прикроватная "Кассандра" ТБ-11</t>
  </si>
  <si>
    <t>2065127001</t>
  </si>
  <si>
    <t>Шкаф 3-х створчатый "Кассандра" ШК-08</t>
  </si>
  <si>
    <t>Дуб смоки/MF 14</t>
  </si>
  <si>
    <t>Направляющая роликовая 450 мм. Зеркала клеятся на фабрике</t>
  </si>
  <si>
    <t>Шкаф-купе "Маэстро"</t>
  </si>
  <si>
    <t>2003057001</t>
  </si>
  <si>
    <t>Шкаф-купе "Харви" ШКК-10</t>
  </si>
  <si>
    <t>2056815001</t>
  </si>
  <si>
    <t>ТПЦ</t>
  </si>
  <si>
    <t xml:space="preserve">ОПТ </t>
  </si>
  <si>
    <t>ОПТ с НДС 22%</t>
  </si>
  <si>
    <t>РРЦ</t>
  </si>
  <si>
    <t>2041802001</t>
  </si>
  <si>
    <t>"Прайм" Секция центральная</t>
  </si>
  <si>
    <t>дуб каньон/M18</t>
  </si>
  <si>
    <t>Направляющие шариковые 400 мм. Ниша под ТВ: (ш*в*г) 1004*786*436</t>
  </si>
  <si>
    <t>2041783001</t>
  </si>
  <si>
    <t>"Прайм" Шкаф 2-х дверный</t>
  </si>
  <si>
    <t>В комплекте хромированная штанга. Сборка створок универсальная. Зеркало клеется на фабрике</t>
  </si>
  <si>
    <t>Акция январь</t>
  </si>
  <si>
    <t>2063104001</t>
  </si>
  <si>
    <t>Гостиная "Убер" ГС-05</t>
  </si>
  <si>
    <t>ясень белый/белый</t>
  </si>
  <si>
    <t xml:space="preserve">Шкаф-купе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</si>
</sst>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00"/>
    <numFmt numFmtId="165" formatCode="0.000000"/>
    <numFmt numFmtId="166" formatCode="0.0"/>
  </numFmts>
  <fonts count="16" x14ac:knownFonts="1">
    <font>
      <sz val="8"/>
      <name val="Arial"/>
    </font>
    <font>
      <sz val="10"/>
      <color rgb="FFFFFFFF"/>
      <name val="Arial"/>
      <family val="2"/>
    </font>
    <font>
      <b/>
      <sz val="11"/>
      <color rgb="FFFFFFFF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8"/>
      <color rgb="FFFFFFFF"/>
      <name val="Arial"/>
      <family val="2"/>
      <charset val="204"/>
    </font>
    <font>
      <b/>
      <sz val="8"/>
      <color rgb="FFFFFFFF"/>
      <name val="Arial"/>
      <family val="2"/>
      <charset val="204"/>
    </font>
    <font>
      <b/>
      <sz val="10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82D48"/>
        <bgColor auto="1"/>
      </patternFill>
    </fill>
    <fill>
      <patternFill patternType="solid">
        <fgColor rgb="FFC23337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indent="6"/>
    </xf>
    <xf numFmtId="0" fontId="3" fillId="0" borderId="1" xfId="0" applyFont="1" applyBorder="1" applyAlignment="1">
      <alignment horizontal="left" vertical="top" indent="4"/>
    </xf>
    <xf numFmtId="0" fontId="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indent="4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hyperlink" Target="https://mydecor-room.ru/collection/all?characteristics%5b%5d=284151789" TargetMode="External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1046" r="-110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2500" r="-2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4814" r="-148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28947" r="-2894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1764" b="-1176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14473" b="-1447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28947" r="-2894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-12820" b="-1282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28947" r="-2894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28947" r="-2894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t="-12820" b="-1282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t="-12288" b="-122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t="-11764" b="-1176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21428" r="-2142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65384" r="-6538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-50961" r="-5096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6" name="Имя " descr="Descr 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8" name="Имя " descr="Descr 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0" name="Имя " descr="Descr 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2" name="Имя " descr="Descr 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4" name="Имя " descr="Descr 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6" name="Имя " descr="Descr 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8" name="Имя " descr="Descr 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0" name="Имя " descr="Descr 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2" name="Имя " descr="Descr 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4" name="Имя " descr="Descr 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6" name="Имя " descr="Descr 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8" name="Имя " descr="Descr 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0" name="Имя " descr="Descr 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2" name="Имя " descr="Descr 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4" name="Имя " descr="Descr 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6" name="Имя " descr="Descr 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8" name="Имя " descr="Descr 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0" name="Имя " descr="Descr 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2" name="Имя " descr="Descr 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4" name="Имя " descr="Descr 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6" name="Имя " descr="Descr 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8" name="Имя " descr="Descr 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0" name="Имя " descr="Descr 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2" name="Имя " descr="Descr 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-29545" r="-2954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4" name="Имя " descr="Descr 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6" name="Имя " descr="Descr 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8" name="Имя " descr="Descr 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0" name="Имя " descr="Descr 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2" name="Имя " descr="Descr 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4" name="Имя " descr="Descr 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6" name="Имя " descr="Descr 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8" name="Имя " descr="Descr 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0" name="Имя " descr="Descr 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2" name="Имя " descr="Descr 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4" name="Имя " descr="Descr 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6" name="Имя " descr="Descr 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8" name="Имя " descr="Descr 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0" name="Имя " descr="Descr 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2" name="Имя " descr="Descr 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4" name="Имя " descr="Descr 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6" name="Имя " descr="Descr 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8" name="Имя " descr="Descr 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0" name="Имя " descr="Descr 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2" name="Имя " descr="Descr 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4" name="Имя " descr="Descr 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6" name="Имя " descr="Descr 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8" name="Имя " descr="Descr 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0" name="Имя " descr="Descr 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2" name="Имя " descr="Descr 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4" name="Имя " descr="Descr 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6" name="Имя " descr="Descr 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8" name="Имя " descr="Descr 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0" name="Имя " descr="Descr 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2" name="Имя " descr="Descr 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4" name="Имя " descr="Descr 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6" name="Имя " descr="Descr 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" name="Имя " descr="Descr 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0" name="Имя " descr="Descr 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2" name="Имя " descr="Descr 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4" name="Имя " descr="Descr 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6" name="Имя " descr="Descr 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342" b="-34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8" name="Имя " descr="Descr 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0" name="Имя " descr="Descr 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2" name="Имя " descr="Descr 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4" name="Имя " descr="Descr 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6" name="Имя " descr="Descr 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8" name="Имя " descr="Descr 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0" name="Имя " descr="Descr 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2" name="Имя " descr="Descr 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4" name="Имя " descr="Descr 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6" name="Имя " descr="Descr 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8" name="Имя " descr="Descr 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0" name="Имя " descr="Descr 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2" name="Имя " descr="Descr 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4" name="Имя " descr="Descr 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6" name="Имя " descr="Descr 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8" name="Имя " descr="Descr 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0" name="Имя " descr="Descr 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2" name="Имя " descr="Descr 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4" name="Имя " descr="Descr 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6" name="Имя " descr="Descr 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8" name="Имя " descr="Descr 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0" name="Имя " descr="Descr 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2" name="Имя " descr="Descr 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4" name="Имя " descr="Descr 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6" name="Имя " descr="Descr 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8" name="Имя " descr="Descr 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0" name="Имя " descr="Descr 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2" name="Имя " descr="Descr 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4" name="Имя " descr="Descr 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6" name="Имя " descr="Descr 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8" name="Имя " descr="Descr 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0" name="Имя " descr="Descr 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2" name="Имя " descr="Descr 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4" name="Имя " descr="Descr 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6" name="Имя " descr="Descr 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8" name="Имя " descr="Descr 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0" name="Имя " descr="Descr 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2" name="Имя " descr="Descr 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4" name="Имя " descr="Descr 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6" name="Имя " descr="Descr 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8" name="Имя " descr="Descr 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0" name="Имя " descr="Descr 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2" name="Имя " descr="Descr 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4" name="Имя " descr="Descr 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6" name="Имя " descr="Descr 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8" name="Имя " descr="Descr 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0" name="Имя " descr="Descr 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2" name="Имя " descr="Descr 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4" name="Имя " descr="Descr 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6" name="Имя " descr="Descr 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8" name="Имя " descr="Descr 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0" name="Имя " descr="Descr 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2" name="Имя " descr="Descr 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4" name="Имя " descr="Descr 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6" name="Имя " descr="Descr 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8" name="Имя " descr="Descr 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0" name="Имя " descr="Descr 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2" name="Имя " descr="Descr 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4" name="Имя " descr="Descr 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6" name="Имя " descr="Descr 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8" name="Имя " descr="Descr 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0" name="Имя " descr="Descr 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2" name="Имя " descr="Descr 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4" name="Имя " descr="Descr 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6" name="Имя " descr="Descr 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8" name="Имя " descr="Descr 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0" name="Имя " descr="Descr 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2" name="Имя " descr="Descr 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4" name="Имя " descr="Descr 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2127" b="-212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6" name="Имя " descr="Descr 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9" name="Имя " descr="Descr 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480" r="-48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1" name="Имя " descr="Descr 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4404" r="-440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3" name="Имя " descr="Descr 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39743" r="-397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5" name="Имя " descr="Descr 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7" name="Имя " descr="Descr 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9" name="Имя " descr="Descr 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1" name="Имя " descr="Descr 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3" name="Имя " descr="Descr 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5" name="Имя " descr="Descr 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7" name="Имя " descr="Descr 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9" name="Имя " descr="Descr 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1" name="Имя " descr="Descr 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3" name="Имя " descr="Descr 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5" name="Имя " descr="Descr 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7" name="Имя " descr="Descr 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9" name="Имя " descr="Descr 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1" name="Имя " descr="Descr 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3" name="Имя " descr="Descr 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5" name="Имя " descr="Descr 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7" name="Имя " descr="Descr 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9" name="Имя " descr="Descr 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1" name="Имя " descr="Descr 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3" name="Имя " descr="Descr 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5" name="Имя " descr="Descr 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7" name="Имя " descr="Descr 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9" name="Имя " descr="Descr 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1" name="Имя " descr="Descr 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3" name="Имя " descr="Descr 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5" name="Имя " descr="Descr 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7" name="Имя " descr="Descr 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9" name="Имя " descr="Descr 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1" name="Имя " descr="Descr 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3" name="Имя " descr="Descr 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5" name="Имя " descr="Descr 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7" name="Имя " descr="Descr 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9" name="Имя " descr="Descr 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1" name="Имя " descr="Descr 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3" name="Имя " descr="Descr 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5" name="Имя " descr="Descr 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7" name="Имя " descr="Descr 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9" name="Имя " descr="Descr 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1" name="Имя " descr="Descr 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3" name="Имя " descr="Descr 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5" name="Имя " descr="Descr 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7" name="Имя " descr="Descr 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9" name="Имя " descr="Descr 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1" name="Имя " descr="Descr 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3" name="Имя " descr="Descr 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5" name="Имя " descr="Descr 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7" name="Имя " descr="Descr 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9" name="Имя " descr="Descr 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1" name="Имя " descr="Descr 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3" name="Имя " descr="Descr 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Имя " descr="Descr 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7" name="Имя " descr="Descr 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9" name="Имя " descr="Descr 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1" name="Имя " descr="Descr 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3" name="Имя " descr="Descr 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5" name="Имя " descr="Descr 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8" name="Имя " descr="Descr 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1" name="Имя " descr="Descr 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4" name="Имя " descr="Descr 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6" name="Имя " descr="Descr 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8" name="Имя " descr="Descr 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0" name="Имя " descr="Descr 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2" name="Имя " descr="Descr 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4" name="Имя " descr="Descr 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6" name="Имя " descr="Descr 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8" name="Имя " descr="Descr 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0" name="Имя " descr="Descr 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2" name="Имя " descr="Descr 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4" name="Имя " descr="Descr 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6" name="Имя " descr="Descr 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8" name="Имя " descr="Descr 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0" name="Имя " descr="Descr 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2" name="Имя " descr="Descr 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4" name="Имя " descr="Descr 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6" name="Имя " descr="Descr 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8" name="Имя " descr="Descr 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0" name="Имя " descr="Descr 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2" name="Имя " descr="Descr 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5" name="Имя " descr="Descr 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8" name="Имя " descr="Descr 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1" name="Имя " descr="Descr 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4" name="Имя " descr="Descr 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7" name="Имя " descr="Descr 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0" name="Имя " descr="Descr 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3" name="Имя " descr="Descr 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6" name="Имя " descr="Descr 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9" name="Имя " descr="Descr 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2" name="Имя " descr="Descr 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5" name="Имя " descr="Descr 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7" name="Имя " descr="Descr 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9" name="Имя " descr="Descr 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1" name="Имя " descr="Descr 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3" name="Имя " descr="Descr 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5" name="Имя " descr="Descr 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7" name="Имя " descr="Descr 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9" name="Имя " descr="Descr 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1" name="Имя " descr="Descr 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3" name="Имя " descr="Descr 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5" name="Имя " descr="Descr 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7" name="Имя " descr="Descr 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9" name="Имя " descr="Descr 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1" name="Имя " descr="Descr 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3" name="Имя " descr="Descr 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5" name="Имя " descr="Descr 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7" name="Имя " descr="Descr 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9" name="Имя " descr="Descr 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1" name="Имя " descr="Descr 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Имя " descr="Descr 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Имя " descr="Descr 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Имя " descr="Descr 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9" name="Имя " descr="Descr 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1" name="Имя " descr="Descr 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3" name="Имя " descr="Descr 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5" name="Имя " descr="Descr 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7" name="Имя " descr="Descr 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9" name="Имя " descr="Descr 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1" name="Имя " descr="Descr 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3" name="Имя " descr="Descr 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5" name="Имя " descr="Descr 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7" name="Имя " descr="Descr 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9" name="Имя " descr="Descr 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1" name="Имя " descr="Descr 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3" name="Имя " descr="Descr 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5" name="Имя " descr="Descr 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7" name="Имя " descr="Descr 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9" name="Имя " descr="Descr 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1" name="Имя " descr="Descr 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3" name="Имя " descr="Descr 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5" name="Имя " descr="Descr 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7" name="Имя " descr="Descr 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9" name="Имя " descr="Descr 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1" name="Имя " descr="Descr 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3" name="Имя " descr="Descr 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5" name="Имя " descr="Descr 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7" name="Имя " descr="Descr 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9" name="Имя " descr="Descr 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1" name="Имя " descr="Descr 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3" name="Имя " descr="Descr 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5" name="Имя " descr="Descr 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7" name="Имя " descr="Descr 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9" name="Имя " descr="Descr 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1" name="Имя " descr="Descr 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3" name="Имя " descr="Descr 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5" name="Имя " descr="Descr 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7" name="Имя " descr="Descr 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9" name="Имя " descr="Descr 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1" name="Имя " descr="Descr 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3" name="Имя " descr="Descr 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5" name="Имя " descr="Descr 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7" name="Имя " descr="Descr 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9" name="Имя " descr="Descr 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1" name="Имя " descr="Descr 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3" name="Имя " descr="Descr 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5" name="Имя " descr="Descr 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7" name="Имя " descr="Descr 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9" name="Имя " descr="Descr 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1" name="Имя " descr="Descr 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4" name="Имя " descr="Descr 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7" name="Имя " descr="Descr 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0" name="Имя " descr="Descr 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2" name="Имя " descr="Descr 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4" name="Имя " descr="Descr 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6" name="Имя " descr="Descr 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8" name="Имя " descr="Descr 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0" name="Имя " descr="Descr 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2" name="Имя " descr="Descr 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4" name="Имя " descr="Descr 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6" name="Имя " descr="Descr 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8" name="Имя " descr="Descr 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0" name="Имя " descr="Descr 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2" name="Имя " descr="Descr 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4" name="Имя " descr="Descr 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6" name="Имя " descr="Descr 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8" name="Имя " descr="Descr 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0" name="Имя " descr="Descr 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2" name="Имя " descr="Descr 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4" name="Имя " descr="Descr 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6" name="Имя " descr="Descr 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8" name="Имя " descr="Descr 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0" name="Имя " descr="Descr 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2" name="Имя " descr="Descr 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4" name="Имя " descr="Descr 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6" name="Имя " descr="Descr 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8" name="Имя " descr="Descr 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0" name="Имя " descr="Descr 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2" name="Имя " descr="Descr 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4" name="Имя " descr="Descr 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6" name="Имя " descr="Descr 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8" name="Имя " descr="Descr 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0" name="Имя " descr="Descr 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2" name="Имя " descr="Descr 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4" name="Имя " descr="Descr 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6" name="Имя " descr="Descr 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8" name="Имя " descr="Descr 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" name="Имя " descr="Descr 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" name="Имя " descr="Descr 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4" name="Имя " descr="Descr 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6" name="Имя " descr="Descr 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8" name="Имя " descr="Descr 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0" name="Имя " descr="Descr 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2" name="Имя " descr="Descr 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4" name="Имя " descr="Descr 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6" name="Имя " descr="Descr 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8" name="Имя " descr="Descr 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0" name="Имя " descr="Descr 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2" name="Имя " descr="Descr 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4" name="Имя " descr="Descr 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6" name="Имя " descr="Descr 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8" name="Имя " descr="Descr 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1" name="Имя " descr="Descr 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3" name="Имя " descr="Descr 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5" name="Имя " descr="Descr 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7" name="Имя " descr="Descr 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9" name="Имя " descr="Descr 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1" name="Имя " descr="Descr 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3" name="Имя " descr="Descr 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5" name="Имя " descr="Descr 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7" name="Имя " descr="Descr 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9" name="Имя " descr="Descr 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1" name="Имя " descr="Descr 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3" name="Имя " descr="Descr 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5" name="Имя " descr="Descr 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7" name="Имя " descr="Descr 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9" name="Имя " descr="Descr 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1" name="Имя " descr="Descr 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3" name="Имя " descr="Descr 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5" name="Имя " descr="Descr 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7" name="Имя " descr="Descr 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9" name="Имя " descr="Descr 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1" name="Имя " descr="Descr 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3" name="Имя " descr="Descr 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5" name="Имя " descr="Descr 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7" name="Имя " descr="Descr 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9" name="Имя " descr="Descr 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1" name="Имя " descr="Descr 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3" name="Имя " descr="Descr 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5" name="Имя " descr="Descr 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7" name="Имя " descr="Descr 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9" name="Имя " descr="Descr 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1" name="Имя " descr="Descr 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3" name="Имя " descr="Descr 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" name="Имя " descr="Descr 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7" name="Имя " descr="Descr 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9" name="Имя " descr="Descr 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1" name="Имя " descr="Descr 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3" name="Имя " descr="Descr 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5" name="Имя " descr="Descr 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7" name="Имя " descr="Descr 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9" name="Имя " descr="Descr 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1" name="Имя " descr="Descr 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3" name="Имя " descr="Descr 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5" name="Имя " descr="Descr 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7" name="Имя " descr="Descr 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9" name="Имя " descr="Descr 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1" name="Имя " descr="Descr 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3" name="Имя " descr="Descr 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5" name="Имя " descr="Descr 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7" name="Имя " descr="Descr 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9" name="Имя " descr="Descr 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1" name="Имя " descr="Descr 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3" name="Имя " descr="Descr 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5" name="Имя " descr="Descr 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7" name="Имя " descr="Descr 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9" name="Имя " descr="Descr 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1" name="Имя " descr="Descr 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3" name="Имя " descr="Descr 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5" name="Имя " descr="Descr 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7" name="Имя " descr="Descr 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9" name="Имя " descr="Descr 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1" name="Имя " descr="Descr 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3" name="Имя " descr="Descr 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5" name="Имя " descr="Descr 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7" name="Имя " descr="Descr 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9" name="Имя " descr="Descr 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1" name="Имя " descr="Descr 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3" name="Имя " descr="Descr 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5" name="Имя " descr="Descr 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7" name="Имя " descr="Descr 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9" name="Имя " descr="Descr 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1" name="Имя " descr="Descr 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3" name="Имя " descr="Descr 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5" name="Имя " descr="Descr 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7" name="Имя " descr="Descr 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9" name="Имя " descr="Descr 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1" name="Имя " descr="Descr 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3" name="Имя " descr="Descr 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5" name="Имя " descr="Descr 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7" name="Имя " descr="Descr 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9" name="Имя " descr="Descr 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1" name="Имя " descr="Descr 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3" name="Имя " descr="Descr 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5" name="Имя " descr="Descr 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7" name="Имя " descr="Descr 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9" name="Имя " descr="Descr 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1" name="Имя " descr="Descr 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3" name="Имя " descr="Descr 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5" name="Имя " descr="Descr 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7" name="Имя " descr="Descr 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9" name="Имя " descr="Descr 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1" name="Имя " descr="Descr 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3" name="Имя " descr="Descr 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5" name="Имя " descr="Descr 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7" name="Имя " descr="Descr 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9" name="Имя " descr="Descr 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1" name="Имя " descr="Descr 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3" name="Имя " descr="Descr 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5" name="Имя " descr="Descr 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7" name="Имя " descr="Descr 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9" name="Имя " descr="Descr 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1" name="Имя " descr="Descr 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3" name="Имя " descr="Descr 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5" name="Имя " descr="Descr 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7" name="Имя " descr="Descr 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9" name="Имя " descr="Descr 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1" name="Имя " descr="Descr 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3" name="Имя " descr="Descr 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5" name="Имя " descr="Descr 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7" name="Имя " descr="Descr 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9" name="Имя " descr="Descr 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1" name="Имя " descr="Descr 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3" name="Имя " descr="Descr 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5" name="Имя " descr="Descr 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7" name="Имя " descr="Descr 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9" name="Имя " descr="Descr 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1" name="Имя " descr="Descr 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3" name="Имя " descr="Descr 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5" name="Имя " descr="Descr 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7" name="Имя " descr="Descr 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2" name="Имя " descr="Descr 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6" name="Имя " descr="Descr 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8" name="Имя " descr="Descr 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0" name="Имя " descr="Descr 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2" name="Имя " descr="Descr 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4" name="Имя " descr="Descr 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6" name="Имя " descr="Descr 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8" name="Имя " descr="Descr 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30" name="Имя " descr="Descr 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32" name="Имя " descr="Descr 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58" name="Имя " descr="Descr 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0" name="Имя " descr="Descr 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2" name="Имя " descr="Descr 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4" name="Имя " descr="Descr 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7" name="Имя " descr="Descr 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9" name="Имя " descr="Descr 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1" name="Имя " descr="Descr 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3" name="Имя " descr="Descr 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5" name="Имя " descr="Descr 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7" name="Имя " descr="Descr 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9" name="Имя " descr="Descr 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1" name="Имя " descr="Descr 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3" name="Имя " descr="Descr 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5" name="Имя " descr="Descr 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7" name="Имя " descr="Descr 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9" name="Имя " descr="Descr 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1" name="Имя " descr="Descr 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3" name="Имя " descr="Descr 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5" name="Имя " descr="Descr 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7" name="Имя " descr="Descr 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9" name="Имя " descr="Descr 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1" name="Имя " descr="Descr 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3" name="Имя " descr="Descr 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5" name="Имя " descr="Descr 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7" name="Имя " descr="Descr 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9" name="Имя " descr="Descr 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1" name="Имя " descr="Descr 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3" name="Имя " descr="Descr 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5" name="Имя " descr="Descr 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7" name="Имя " descr="Descr 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9" name="Имя " descr="Descr 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1" name="Имя " descr="Descr 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3" name="Имя " descr="Descr 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5" name="Имя " descr="Descr 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7" name="Имя " descr="Descr 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9" name="Имя " descr="Descr 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1" name="Имя " descr="Descr 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3" name="Имя " descr="Descr 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5" name="Имя " descr="Descr 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7" name="Имя " descr="Descr 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9" name="Имя " descr="Descr 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1" name="Имя " descr="Descr 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3" name="Имя " descr="Descr 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5" name="Имя " descr="Descr 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7" name="Имя " descr="Descr 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9" name="Имя " descr="Descr 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1" name="Имя " descr="Descr 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3" name="Имя " descr="Descr 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5" name="Имя " descr="Descr 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7" name="Имя " descr="Descr 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9" name="Имя " descr="Descr 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1" name="Имя " descr="Descr 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3" name="Имя " descr="Descr 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5" name="Имя " descr="Descr 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7" name="Имя " descr="Descr 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9" name="Имя " descr="Descr 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1" name="Имя " descr="Descr 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4" name="Имя " descr="Descr 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6" name="Имя " descr="Descr 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8" name="Имя " descr="Descr 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80" name="Имя " descr="Descr 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82" name="Имя " descr="Descr 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84" name="Имя " descr="Descr 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86" name="Имя " descr="Descr 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88" name="Имя " descr="Descr 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0" name="Имя " descr="Descr 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" name="Имя " descr="Descr 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4" name="Имя " descr="Descr 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6" name="Имя " descr="Descr 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8" name="Имя " descr="Descr 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00" name="Имя " descr="Descr 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02" name="Имя " descr="Descr 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04" name="Имя " descr="Descr 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06" name="Имя " descr="Descr 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08" name="Имя " descr="Descr 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0" name="Имя " descr="Descr 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2" name="Имя " descr="Descr 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4" name="Имя " descr="Descr 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6" name="Имя " descr="Descr 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18" name="Имя " descr="Descr 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20" name="Имя " descr="Descr 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22" name="Имя " descr="Descr 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24" name="Имя " descr="Descr 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26" name="Имя " descr="Descr 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29" name="Имя " descr="Descr 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31" name="Имя " descr="Descr 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39" name="Имя " descr="Descr 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1" name="Имя " descr="Descr 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3" name="Имя " descr="Descr 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5" name="Имя " descr="Descr 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7" name="Имя " descr="Descr 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9" name="Имя " descr="Descr 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1" name="Имя " descr="Descr 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3" name="Имя " descr="Descr 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5" name="Имя " descr="Descr 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7" name="Имя " descr="Descr 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59" name="Имя " descr="Descr 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61" name="Имя " descr="Descr 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63" name="Имя " descr="Descr 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33618</xdr:colOff>
      <xdr:row>44</xdr:row>
      <xdr:rowOff>179294</xdr:rowOff>
    </xdr:from>
    <xdr:to>
      <xdr:col>3</xdr:col>
      <xdr:colOff>33618</xdr:colOff>
      <xdr:row>45</xdr:row>
      <xdr:rowOff>1445559</xdr:rowOff>
    </xdr:to>
    <xdr:pic>
      <xdr:nvPicPr>
        <xdr:cNvPr id="1864" name="Имя " descr="Descr 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21428" r="-21428"/>
        <a:stretch>
          <a:fillRect/>
        </a:stretch>
      </xdr:blipFill>
      <xdr:spPr>
        <a:xfrm>
          <a:off x="33618" y="42470294"/>
          <a:ext cx="2005853" cy="145676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65" name="Имя " descr="Descr 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67" name="Имя " descr="Descr 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69" name="Имя " descr="Descr 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1" name="Имя " descr="Descr 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3" name="Имя " descr="Descr 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5" name="Имя " descr="Descr 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7" name="Имя " descr="Descr 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9" name="Имя " descr="Descr 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1" name="Имя " descr="Descr 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4" name="Имя " descr="Descr 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6" name="Имя " descr="Descr 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8" name="Имя " descr="Descr 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0" name="Имя " descr="Descr 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2" name="Имя " descr="Descr 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1893" name="Имя " descr="Descr 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34677" r="-3467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4" name="Имя " descr="Descr 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6" name="Имя " descr="Descr 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98" name="Имя " descr="Descr 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0" name="Имя " descr="Descr 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2" name="Имя " descr="Descr 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5" name="Имя " descr="Descr 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917" name="Имя " descr="Descr 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t="-17431" b="-17431"/>
        <a:stretch>
          <a:fillRect/>
        </a:stretch>
      </xdr:blipFill>
      <xdr:spPr>
        <a:xfrm>
          <a:off x="0" y="595102950"/>
          <a:ext cx="2000250" cy="14573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15</xdr:col>
      <xdr:colOff>0</xdr:colOff>
      <xdr:row>7</xdr:row>
      <xdr:rowOff>20973</xdr:rowOff>
    </xdr:to>
    <xdr:pic>
      <xdr:nvPicPr>
        <xdr:cNvPr id="1821" name="Рисунок 1820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34EDCF29-D683-4A96-86B4-9111153F7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72" t="-2539" b="343"/>
        <a:stretch/>
      </xdr:blipFill>
      <xdr:spPr bwMode="auto">
        <a:xfrm>
          <a:off x="9524" y="0"/>
          <a:ext cx="13896976" cy="27355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883" name="Имя " descr="Descr ">
          <a:extLst>
            <a:ext uri="{FF2B5EF4-FFF2-40B4-BE49-F238E27FC236}">
              <a16:creationId xmlns:a16="http://schemas.microsoft.com/office/drawing/2014/main" xmlns="" id="{361E011E-E583-4B12-AC53-1CAA3194E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21428" r="-21427"/>
        <a:stretch/>
      </xdr:blipFill>
      <xdr:spPr bwMode="auto">
        <a:xfrm>
          <a:off x="0" y="3562350"/>
          <a:ext cx="2000250" cy="14573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895" name="Имя " descr="Descr ">
          <a:extLst>
            <a:ext uri="{FF2B5EF4-FFF2-40B4-BE49-F238E27FC236}">
              <a16:creationId xmlns:a16="http://schemas.microsoft.com/office/drawing/2014/main" xmlns="" id="{E46C6999-5052-4A10-9224-443B852FA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21428" r="-21427"/>
        <a:stretch/>
      </xdr:blipFill>
      <xdr:spPr bwMode="auto">
        <a:xfrm>
          <a:off x="0" y="5019675"/>
          <a:ext cx="2000250" cy="14573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828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1403" r="-11403"/>
        <a:stretch/>
      </xdr:blipFill>
      <xdr:spPr bwMode="auto">
        <a:xfrm>
          <a:off x="0" y="106403775"/>
          <a:ext cx="2000250" cy="14573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47"/>
  <sheetViews>
    <sheetView tabSelected="1" zoomScale="85" zoomScaleNormal="85" workbookViewId="0">
      <selection activeCell="A61" sqref="A61"/>
    </sheetView>
  </sheetViews>
  <sheetFormatPr defaultColWidth="10.5" defaultRowHeight="11.45" customHeight="1" outlineLevelRow="3" x14ac:dyDescent="0.2"/>
  <cols>
    <col min="1" max="1" width="35" style="5" customWidth="1"/>
    <col min="2" max="2" width="12" style="5" hidden="1" customWidth="1"/>
    <col min="3" max="3" width="11.6640625" style="5" hidden="1" customWidth="1"/>
    <col min="4" max="4" width="42.1640625" style="17" customWidth="1"/>
    <col min="5" max="5" width="38.6640625" style="17" customWidth="1"/>
    <col min="6" max="9" width="11.6640625" style="17" customWidth="1"/>
    <col min="10" max="10" width="10.6640625" style="17" customWidth="1"/>
    <col min="11" max="11" width="8.83203125" style="25" customWidth="1"/>
    <col min="12" max="12" width="10" style="17" customWidth="1"/>
    <col min="13" max="13" width="9.83203125" style="17" customWidth="1"/>
    <col min="14" max="14" width="10.5" style="17" customWidth="1"/>
    <col min="15" max="15" width="31" style="17" customWidth="1"/>
    <col min="16" max="16" width="26.83203125" style="5" hidden="1" customWidth="1"/>
  </cols>
  <sheetData>
    <row r="1" spans="1:16" ht="30" customHeight="1" x14ac:dyDescent="0.2">
      <c r="A1" s="8"/>
      <c r="B1" s="8"/>
      <c r="C1" s="8"/>
      <c r="P1" s="8"/>
    </row>
    <row r="2" spans="1:16" ht="30" customHeight="1" x14ac:dyDescent="0.2">
      <c r="A2" s="8"/>
      <c r="B2" s="8"/>
      <c r="C2" s="8"/>
      <c r="P2" s="8"/>
    </row>
    <row r="3" spans="1:16" ht="33.75" customHeight="1" x14ac:dyDescent="0.2">
      <c r="A3" s="8"/>
      <c r="B3" s="8"/>
      <c r="C3" s="8"/>
      <c r="P3" s="8"/>
    </row>
    <row r="4" spans="1:16" ht="30" customHeight="1" x14ac:dyDescent="0.2">
      <c r="A4" s="8"/>
      <c r="B4" s="8"/>
      <c r="C4" s="8"/>
      <c r="P4" s="8"/>
    </row>
    <row r="5" spans="1:16" ht="30" customHeight="1" x14ac:dyDescent="0.2">
      <c r="A5" s="8"/>
      <c r="B5" s="8"/>
      <c r="C5" s="8"/>
      <c r="P5" s="8"/>
    </row>
    <row r="6" spans="1:16" ht="30" customHeight="1" x14ac:dyDescent="0.2">
      <c r="A6" s="8"/>
      <c r="B6" s="8"/>
      <c r="C6" s="8"/>
      <c r="P6" s="8"/>
    </row>
    <row r="7" spans="1:16" ht="30" customHeight="1" x14ac:dyDescent="0.2">
      <c r="A7" s="8"/>
      <c r="B7" s="8"/>
      <c r="C7" s="8"/>
      <c r="P7" s="8"/>
    </row>
    <row r="8" spans="1:16" ht="12.95" customHeight="1" x14ac:dyDescent="0.2">
      <c r="A8" s="10" t="s">
        <v>0</v>
      </c>
      <c r="B8" s="10"/>
      <c r="C8" s="10"/>
      <c r="D8" s="14"/>
      <c r="E8" s="14"/>
      <c r="F8" s="14"/>
      <c r="G8" s="14"/>
      <c r="H8" s="14"/>
      <c r="I8" s="14"/>
      <c r="J8" s="14"/>
      <c r="K8" s="26"/>
      <c r="L8" s="14"/>
      <c r="M8" s="14"/>
      <c r="N8" s="14"/>
      <c r="O8" s="14"/>
      <c r="P8" s="9"/>
    </row>
    <row r="9" spans="1:16" ht="26.1" customHeight="1" x14ac:dyDescent="0.2">
      <c r="A9" s="11"/>
      <c r="B9" s="10" t="s">
        <v>1</v>
      </c>
      <c r="C9" s="10" t="s">
        <v>2</v>
      </c>
      <c r="D9" s="14" t="s">
        <v>3</v>
      </c>
      <c r="E9" s="14" t="s">
        <v>4</v>
      </c>
      <c r="F9" s="14" t="s">
        <v>94</v>
      </c>
      <c r="G9" s="16" t="s">
        <v>104</v>
      </c>
      <c r="H9" s="14" t="s">
        <v>95</v>
      </c>
      <c r="I9" s="14" t="s">
        <v>96</v>
      </c>
      <c r="J9" s="14" t="s">
        <v>5</v>
      </c>
      <c r="K9" s="26" t="s">
        <v>6</v>
      </c>
      <c r="L9" s="14" t="s">
        <v>7</v>
      </c>
      <c r="M9" s="14" t="s">
        <v>8</v>
      </c>
      <c r="N9" s="14" t="s">
        <v>9</v>
      </c>
      <c r="O9" s="14" t="s">
        <v>10</v>
      </c>
      <c r="P9" s="6" t="s">
        <v>11</v>
      </c>
    </row>
    <row r="10" spans="1:16" ht="15" customHeight="1" x14ac:dyDescent="0.2">
      <c r="A10" s="7"/>
      <c r="B10" s="7"/>
      <c r="C10" s="7"/>
      <c r="D10" s="18"/>
      <c r="E10" s="18"/>
      <c r="F10" s="18"/>
      <c r="G10" s="18"/>
      <c r="H10" s="18"/>
      <c r="I10" s="18"/>
      <c r="J10" s="18"/>
      <c r="K10" s="27"/>
      <c r="L10" s="18"/>
      <c r="M10" s="18"/>
      <c r="N10" s="18"/>
      <c r="O10" s="18"/>
      <c r="P10" s="7"/>
    </row>
    <row r="11" spans="1:16" s="5" customFormat="1" ht="114.75" customHeight="1" outlineLevel="2" x14ac:dyDescent="0.2">
      <c r="A11" s="3"/>
      <c r="B11" s="1" t="s">
        <v>97</v>
      </c>
      <c r="C11" s="1" t="s">
        <v>13</v>
      </c>
      <c r="D11" s="19" t="s">
        <v>98</v>
      </c>
      <c r="E11" s="19" t="s">
        <v>99</v>
      </c>
      <c r="F11" s="13">
        <v>10340</v>
      </c>
      <c r="G11" s="15">
        <v>9300</v>
      </c>
      <c r="H11" s="12">
        <v>10860</v>
      </c>
      <c r="I11" s="17">
        <v>15510</v>
      </c>
      <c r="J11" s="20">
        <v>82.884</v>
      </c>
      <c r="K11" s="28">
        <v>0.15613299999999999</v>
      </c>
      <c r="L11" s="24">
        <v>1.502</v>
      </c>
      <c r="M11" s="20">
        <v>2.0350000000000001</v>
      </c>
      <c r="N11" s="20">
        <v>0.44</v>
      </c>
      <c r="O11" s="19" t="s">
        <v>100</v>
      </c>
      <c r="P11" s="1"/>
    </row>
    <row r="12" spans="1:16" s="5" customFormat="1" ht="114.75" customHeight="1" outlineLevel="2" x14ac:dyDescent="0.2">
      <c r="A12" s="3"/>
      <c r="B12" s="1" t="s">
        <v>101</v>
      </c>
      <c r="C12" s="1" t="s">
        <v>13</v>
      </c>
      <c r="D12" s="19" t="s">
        <v>102</v>
      </c>
      <c r="E12" s="19" t="s">
        <v>99</v>
      </c>
      <c r="F12" s="13">
        <v>8040</v>
      </c>
      <c r="G12" s="15">
        <v>7240</v>
      </c>
      <c r="H12" s="12">
        <v>8440</v>
      </c>
      <c r="I12" s="17">
        <v>12060</v>
      </c>
      <c r="J12" s="20">
        <v>71.242999999999995</v>
      </c>
      <c r="K12" s="28">
        <v>0.12103999999999999</v>
      </c>
      <c r="L12" s="24">
        <v>0.80200000000000005</v>
      </c>
      <c r="M12" s="20">
        <v>2.1030000000000002</v>
      </c>
      <c r="N12" s="20">
        <v>0.53600000000000003</v>
      </c>
      <c r="O12" s="19" t="s">
        <v>103</v>
      </c>
      <c r="P12" s="1"/>
    </row>
    <row r="13" spans="1:16" ht="15" customHeight="1" outlineLevel="2" x14ac:dyDescent="0.2">
      <c r="A13" s="7" t="s">
        <v>16</v>
      </c>
      <c r="B13" s="7"/>
      <c r="C13" s="7"/>
      <c r="D13" s="18"/>
      <c r="E13" s="18"/>
      <c r="F13" s="22"/>
      <c r="G13" s="22"/>
      <c r="H13" s="22"/>
      <c r="I13" s="22"/>
      <c r="J13" s="18"/>
      <c r="K13" s="27"/>
      <c r="L13" s="18"/>
      <c r="M13" s="18"/>
      <c r="N13" s="18"/>
      <c r="O13" s="18"/>
      <c r="P13" s="7"/>
    </row>
    <row r="14" spans="1:16" s="5" customFormat="1" ht="114.95" customHeight="1" outlineLevel="3" x14ac:dyDescent="0.2">
      <c r="A14" s="2"/>
      <c r="B14" s="1" t="s">
        <v>17</v>
      </c>
      <c r="C14" s="1" t="s">
        <v>13</v>
      </c>
      <c r="D14" s="19" t="s">
        <v>18</v>
      </c>
      <c r="E14" s="19" t="s">
        <v>19</v>
      </c>
      <c r="F14" s="30">
        <v>12900</v>
      </c>
      <c r="G14" s="29">
        <f>ROUND(F14*0.925,-1)</f>
        <v>11930</v>
      </c>
      <c r="H14" s="19">
        <v>13550</v>
      </c>
      <c r="I14" s="19">
        <v>19350</v>
      </c>
      <c r="J14" s="20">
        <v>121.93</v>
      </c>
      <c r="K14" s="28">
        <v>0.26600000000000001</v>
      </c>
      <c r="L14" s="21">
        <v>1.6</v>
      </c>
      <c r="M14" s="20">
        <v>2.1779999999999999</v>
      </c>
      <c r="N14" s="21">
        <v>0.6</v>
      </c>
      <c r="O14" s="19"/>
      <c r="P14" s="1"/>
    </row>
    <row r="15" spans="1:16" ht="15" customHeight="1" outlineLevel="2" x14ac:dyDescent="0.2">
      <c r="A15" s="7" t="s">
        <v>20</v>
      </c>
      <c r="B15" s="7"/>
      <c r="C15" s="7"/>
      <c r="D15" s="18"/>
      <c r="E15" s="18"/>
      <c r="F15" s="22"/>
      <c r="G15" s="22"/>
      <c r="H15" s="22"/>
      <c r="I15" s="22"/>
      <c r="J15" s="18"/>
      <c r="K15" s="27"/>
      <c r="L15" s="18"/>
      <c r="M15" s="18"/>
      <c r="N15" s="18"/>
      <c r="O15" s="18"/>
      <c r="P15" s="7"/>
    </row>
    <row r="16" spans="1:16" s="5" customFormat="1" ht="114.95" customHeight="1" outlineLevel="3" x14ac:dyDescent="0.2">
      <c r="A16" s="2"/>
      <c r="B16" s="1" t="s">
        <v>21</v>
      </c>
      <c r="C16" s="1" t="s">
        <v>14</v>
      </c>
      <c r="D16" s="19" t="s">
        <v>22</v>
      </c>
      <c r="E16" s="19" t="s">
        <v>15</v>
      </c>
      <c r="F16" s="30">
        <v>18770</v>
      </c>
      <c r="G16" s="29">
        <f>ROUND(F16*0.925,-1)</f>
        <v>17360</v>
      </c>
      <c r="H16" s="19">
        <v>19710</v>
      </c>
      <c r="I16" s="19">
        <v>28160</v>
      </c>
      <c r="J16" s="20">
        <v>174</v>
      </c>
      <c r="K16" s="28">
        <v>0.34499999999999997</v>
      </c>
      <c r="L16" s="21">
        <v>2.4</v>
      </c>
      <c r="M16" s="20">
        <v>2.1659999999999999</v>
      </c>
      <c r="N16" s="21">
        <v>0.6</v>
      </c>
      <c r="O16" s="19"/>
      <c r="P16" s="1"/>
    </row>
    <row r="17" spans="1:16" ht="15" customHeight="1" x14ac:dyDescent="0.2">
      <c r="A17" s="7" t="s">
        <v>23</v>
      </c>
      <c r="B17" s="7"/>
      <c r="C17" s="7"/>
      <c r="D17" s="18"/>
      <c r="E17" s="18"/>
      <c r="F17" s="22"/>
      <c r="G17" s="22"/>
      <c r="H17" s="22"/>
      <c r="I17" s="22"/>
      <c r="J17" s="18"/>
      <c r="K17" s="27"/>
      <c r="L17" s="18"/>
      <c r="M17" s="18"/>
      <c r="N17" s="18"/>
      <c r="O17" s="18"/>
      <c r="P17" s="7"/>
    </row>
    <row r="18" spans="1:16" s="5" customFormat="1" ht="114.95" customHeight="1" outlineLevel="2" x14ac:dyDescent="0.2">
      <c r="A18" s="3"/>
      <c r="B18" s="1" t="s">
        <v>29</v>
      </c>
      <c r="C18" s="1" t="s">
        <v>13</v>
      </c>
      <c r="D18" s="19" t="s">
        <v>27</v>
      </c>
      <c r="E18" s="19" t="s">
        <v>30</v>
      </c>
      <c r="F18" s="30">
        <v>14780</v>
      </c>
      <c r="G18" s="29">
        <f>ROUND(F18*0.925,-1)</f>
        <v>13670</v>
      </c>
      <c r="H18" s="19">
        <v>15520</v>
      </c>
      <c r="I18" s="19">
        <v>22170</v>
      </c>
      <c r="J18" s="20">
        <v>133.696</v>
      </c>
      <c r="K18" s="28">
        <v>0.151</v>
      </c>
      <c r="L18" s="20">
        <v>2.302</v>
      </c>
      <c r="M18" s="24">
        <v>1.94</v>
      </c>
      <c r="N18" s="20">
        <v>0.46600000000000003</v>
      </c>
      <c r="O18" s="19" t="s">
        <v>28</v>
      </c>
      <c r="P18" s="1" t="s">
        <v>25</v>
      </c>
    </row>
    <row r="19" spans="1:16" s="5" customFormat="1" ht="114.95" customHeight="1" outlineLevel="2" x14ac:dyDescent="0.2">
      <c r="A19" s="31"/>
      <c r="B19" s="32" t="s">
        <v>105</v>
      </c>
      <c r="C19" s="33"/>
      <c r="D19" s="34" t="s">
        <v>106</v>
      </c>
      <c r="E19" s="34" t="s">
        <v>107</v>
      </c>
      <c r="F19" s="37">
        <v>9420</v>
      </c>
      <c r="G19" s="38">
        <v>8970</v>
      </c>
      <c r="H19" s="39">
        <v>9890</v>
      </c>
      <c r="I19" s="39">
        <v>14130</v>
      </c>
      <c r="J19" s="35">
        <v>67.099999999999994</v>
      </c>
      <c r="K19" s="36">
        <v>0.13500000000000001</v>
      </c>
      <c r="L19" s="35">
        <v>2.1019999999999999</v>
      </c>
      <c r="M19" s="35">
        <v>1.9139999999999999</v>
      </c>
      <c r="N19" s="35">
        <v>0.41299999999999998</v>
      </c>
      <c r="O19" s="32"/>
      <c r="P19" s="32"/>
    </row>
    <row r="20" spans="1:16" ht="15" customHeight="1" outlineLevel="2" x14ac:dyDescent="0.2">
      <c r="A20" s="7" t="s">
        <v>31</v>
      </c>
      <c r="B20" s="7"/>
      <c r="C20" s="7"/>
      <c r="D20" s="18"/>
      <c r="E20" s="18"/>
      <c r="F20" s="22"/>
      <c r="G20" s="22"/>
      <c r="H20" s="22"/>
      <c r="I20" s="22"/>
      <c r="J20" s="18"/>
      <c r="K20" s="27"/>
      <c r="L20" s="18"/>
      <c r="M20" s="18"/>
      <c r="N20" s="18"/>
      <c r="O20" s="18"/>
      <c r="P20" s="7"/>
    </row>
    <row r="21" spans="1:16" s="5" customFormat="1" ht="105" customHeight="1" outlineLevel="3" x14ac:dyDescent="0.2">
      <c r="A21" s="2"/>
      <c r="B21" s="1" t="s">
        <v>32</v>
      </c>
      <c r="C21" s="1" t="s">
        <v>13</v>
      </c>
      <c r="D21" s="19" t="s">
        <v>33</v>
      </c>
      <c r="E21" s="19" t="s">
        <v>34</v>
      </c>
      <c r="F21" s="30">
        <v>16420</v>
      </c>
      <c r="G21" s="29">
        <f>ROUND(F21*0.925,-1)</f>
        <v>15190</v>
      </c>
      <c r="H21" s="19">
        <v>17240</v>
      </c>
      <c r="I21" s="19">
        <v>24630</v>
      </c>
      <c r="J21" s="20">
        <v>90.57</v>
      </c>
      <c r="K21" s="28">
        <v>0.28499999999999998</v>
      </c>
      <c r="L21" s="24">
        <v>2.06</v>
      </c>
      <c r="M21" s="24">
        <v>0.82</v>
      </c>
      <c r="N21" s="20">
        <v>0.84499999999999997</v>
      </c>
      <c r="O21" s="19"/>
      <c r="P21" s="1"/>
    </row>
    <row r="22" spans="1:16" s="5" customFormat="1" ht="114.95" customHeight="1" outlineLevel="3" x14ac:dyDescent="0.2">
      <c r="A22" s="2"/>
      <c r="B22" s="1" t="s">
        <v>35</v>
      </c>
      <c r="C22" s="1" t="s">
        <v>13</v>
      </c>
      <c r="D22" s="19" t="s">
        <v>33</v>
      </c>
      <c r="E22" s="19" t="s">
        <v>36</v>
      </c>
      <c r="F22" s="30">
        <v>16420</v>
      </c>
      <c r="G22" s="29">
        <f t="shared" ref="G22:G30" si="0">ROUND(F22*0.925,-1)</f>
        <v>15190</v>
      </c>
      <c r="H22" s="19">
        <v>17240</v>
      </c>
      <c r="I22" s="19">
        <v>24630</v>
      </c>
      <c r="J22" s="20">
        <v>90.57</v>
      </c>
      <c r="K22" s="28">
        <v>0.28499999999999998</v>
      </c>
      <c r="L22" s="19"/>
      <c r="M22" s="19"/>
      <c r="N22" s="19"/>
      <c r="O22" s="19"/>
      <c r="P22" s="1"/>
    </row>
    <row r="23" spans="1:16" s="5" customFormat="1" ht="114.95" customHeight="1" outlineLevel="3" x14ac:dyDescent="0.2">
      <c r="A23" s="2"/>
      <c r="B23" s="1" t="s">
        <v>37</v>
      </c>
      <c r="C23" s="1" t="s">
        <v>13</v>
      </c>
      <c r="D23" s="19" t="s">
        <v>33</v>
      </c>
      <c r="E23" s="19" t="s">
        <v>38</v>
      </c>
      <c r="F23" s="30">
        <v>16420</v>
      </c>
      <c r="G23" s="29">
        <f t="shared" si="0"/>
        <v>15190</v>
      </c>
      <c r="H23" s="19">
        <v>17240</v>
      </c>
      <c r="I23" s="19">
        <v>24630</v>
      </c>
      <c r="J23" s="20">
        <v>90.57</v>
      </c>
      <c r="K23" s="28">
        <v>0.28499999999999998</v>
      </c>
      <c r="L23" s="19"/>
      <c r="M23" s="19"/>
      <c r="N23" s="19"/>
      <c r="O23" s="19"/>
      <c r="P23" s="1"/>
    </row>
    <row r="24" spans="1:16" s="5" customFormat="1" ht="105" customHeight="1" outlineLevel="3" x14ac:dyDescent="0.2">
      <c r="A24" s="2"/>
      <c r="B24" s="1" t="s">
        <v>39</v>
      </c>
      <c r="C24" s="1" t="s">
        <v>13</v>
      </c>
      <c r="D24" s="19" t="s">
        <v>33</v>
      </c>
      <c r="E24" s="19" t="s">
        <v>40</v>
      </c>
      <c r="F24" s="30">
        <v>16420</v>
      </c>
      <c r="G24" s="29">
        <f t="shared" si="0"/>
        <v>15190</v>
      </c>
      <c r="H24" s="19">
        <v>17240</v>
      </c>
      <c r="I24" s="19">
        <v>24630</v>
      </c>
      <c r="J24" s="20">
        <v>90.57</v>
      </c>
      <c r="K24" s="28">
        <v>0.28499999999999998</v>
      </c>
      <c r="L24" s="19"/>
      <c r="M24" s="19"/>
      <c r="N24" s="19"/>
      <c r="O24" s="19"/>
      <c r="P24" s="1"/>
    </row>
    <row r="25" spans="1:16" s="5" customFormat="1" ht="114.95" customHeight="1" outlineLevel="3" x14ac:dyDescent="0.2">
      <c r="A25" s="2"/>
      <c r="B25" s="1" t="s">
        <v>41</v>
      </c>
      <c r="C25" s="1" t="s">
        <v>13</v>
      </c>
      <c r="D25" s="19" t="s">
        <v>33</v>
      </c>
      <c r="E25" s="19" t="s">
        <v>42</v>
      </c>
      <c r="F25" s="30">
        <v>16420</v>
      </c>
      <c r="G25" s="29">
        <f t="shared" si="0"/>
        <v>15190</v>
      </c>
      <c r="H25" s="19">
        <v>17240</v>
      </c>
      <c r="I25" s="19">
        <v>24630</v>
      </c>
      <c r="J25" s="20">
        <v>90.57</v>
      </c>
      <c r="K25" s="28">
        <v>0.28499999999999998</v>
      </c>
      <c r="L25" s="19"/>
      <c r="M25" s="19"/>
      <c r="N25" s="19"/>
      <c r="O25" s="19"/>
      <c r="P25" s="1"/>
    </row>
    <row r="26" spans="1:16" s="5" customFormat="1" ht="105" customHeight="1" outlineLevel="3" x14ac:dyDescent="0.2">
      <c r="A26" s="2"/>
      <c r="B26" s="1" t="s">
        <v>43</v>
      </c>
      <c r="C26" s="1" t="s">
        <v>13</v>
      </c>
      <c r="D26" s="19" t="s">
        <v>33</v>
      </c>
      <c r="E26" s="19" t="s">
        <v>44</v>
      </c>
      <c r="F26" s="30">
        <v>16420</v>
      </c>
      <c r="G26" s="29">
        <f t="shared" si="0"/>
        <v>15190</v>
      </c>
      <c r="H26" s="19">
        <v>17240</v>
      </c>
      <c r="I26" s="19">
        <v>24630</v>
      </c>
      <c r="J26" s="20">
        <v>90.57</v>
      </c>
      <c r="K26" s="28">
        <v>0.28499999999999998</v>
      </c>
      <c r="L26" s="24">
        <v>2.06</v>
      </c>
      <c r="M26" s="24">
        <v>0.82</v>
      </c>
      <c r="N26" s="20">
        <v>0.84499999999999997</v>
      </c>
      <c r="O26" s="19"/>
      <c r="P26" s="1"/>
    </row>
    <row r="27" spans="1:16" s="5" customFormat="1" ht="105" customHeight="1" outlineLevel="3" x14ac:dyDescent="0.2">
      <c r="A27" s="2"/>
      <c r="B27" s="1" t="s">
        <v>45</v>
      </c>
      <c r="C27" s="1" t="s">
        <v>13</v>
      </c>
      <c r="D27" s="19" t="s">
        <v>33</v>
      </c>
      <c r="E27" s="19" t="s">
        <v>46</v>
      </c>
      <c r="F27" s="30">
        <v>16420</v>
      </c>
      <c r="G27" s="29">
        <f t="shared" si="0"/>
        <v>15190</v>
      </c>
      <c r="H27" s="19">
        <v>17240</v>
      </c>
      <c r="I27" s="19">
        <v>24630</v>
      </c>
      <c r="J27" s="20">
        <v>90.57</v>
      </c>
      <c r="K27" s="28">
        <v>0.28499999999999998</v>
      </c>
      <c r="L27" s="24">
        <v>2.06</v>
      </c>
      <c r="M27" s="24">
        <v>0.82</v>
      </c>
      <c r="N27" s="20">
        <v>0.84499999999999997</v>
      </c>
      <c r="O27" s="19"/>
      <c r="P27" s="1"/>
    </row>
    <row r="28" spans="1:16" s="5" customFormat="1" ht="114.95" customHeight="1" outlineLevel="3" x14ac:dyDescent="0.2">
      <c r="A28" s="2"/>
      <c r="B28" s="1" t="s">
        <v>47</v>
      </c>
      <c r="C28" s="1" t="s">
        <v>13</v>
      </c>
      <c r="D28" s="19" t="s">
        <v>33</v>
      </c>
      <c r="E28" s="19" t="s">
        <v>48</v>
      </c>
      <c r="F28" s="30">
        <v>16420</v>
      </c>
      <c r="G28" s="29">
        <f t="shared" si="0"/>
        <v>15190</v>
      </c>
      <c r="H28" s="19">
        <v>17240</v>
      </c>
      <c r="I28" s="19">
        <v>24630</v>
      </c>
      <c r="J28" s="20">
        <v>90.57</v>
      </c>
      <c r="K28" s="28">
        <v>0.28499999999999998</v>
      </c>
      <c r="L28" s="19"/>
      <c r="M28" s="19"/>
      <c r="N28" s="19"/>
      <c r="O28" s="19"/>
      <c r="P28" s="1"/>
    </row>
    <row r="29" spans="1:16" s="5" customFormat="1" ht="114.95" customHeight="1" outlineLevel="3" x14ac:dyDescent="0.2">
      <c r="A29" s="2"/>
      <c r="B29" s="1" t="s">
        <v>49</v>
      </c>
      <c r="C29" s="1" t="s">
        <v>13</v>
      </c>
      <c r="D29" s="19" t="s">
        <v>33</v>
      </c>
      <c r="E29" s="19" t="s">
        <v>50</v>
      </c>
      <c r="F29" s="30">
        <v>16420</v>
      </c>
      <c r="G29" s="29">
        <f t="shared" si="0"/>
        <v>15190</v>
      </c>
      <c r="H29" s="19">
        <v>17240</v>
      </c>
      <c r="I29" s="19">
        <v>24630</v>
      </c>
      <c r="J29" s="20">
        <v>90.57</v>
      </c>
      <c r="K29" s="28">
        <v>0.28499999999999998</v>
      </c>
      <c r="L29" s="19"/>
      <c r="M29" s="19"/>
      <c r="N29" s="19"/>
      <c r="O29" s="19"/>
      <c r="P29" s="1"/>
    </row>
    <row r="30" spans="1:16" s="5" customFormat="1" ht="114.95" customHeight="1" outlineLevel="3" x14ac:dyDescent="0.2">
      <c r="A30" s="2"/>
      <c r="B30" s="1" t="s">
        <v>51</v>
      </c>
      <c r="C30" s="1" t="s">
        <v>13</v>
      </c>
      <c r="D30" s="19" t="s">
        <v>33</v>
      </c>
      <c r="E30" s="19" t="s">
        <v>52</v>
      </c>
      <c r="F30" s="30">
        <v>16420</v>
      </c>
      <c r="G30" s="29">
        <f t="shared" si="0"/>
        <v>15190</v>
      </c>
      <c r="H30" s="19">
        <v>17240</v>
      </c>
      <c r="I30" s="19">
        <v>24630</v>
      </c>
      <c r="J30" s="20">
        <v>90.57</v>
      </c>
      <c r="K30" s="28">
        <v>0.28499999999999998</v>
      </c>
      <c r="L30" s="19"/>
      <c r="M30" s="19"/>
      <c r="N30" s="19"/>
      <c r="O30" s="19"/>
      <c r="P30" s="1"/>
    </row>
    <row r="31" spans="1:16" ht="15" customHeight="1" outlineLevel="2" x14ac:dyDescent="0.2">
      <c r="A31" s="7" t="s">
        <v>53</v>
      </c>
      <c r="B31" s="7"/>
      <c r="C31" s="7"/>
      <c r="D31" s="18"/>
      <c r="E31" s="18"/>
      <c r="F31" s="22"/>
      <c r="G31" s="22"/>
      <c r="H31" s="22"/>
      <c r="I31" s="22"/>
      <c r="J31" s="18"/>
      <c r="K31" s="27"/>
      <c r="L31" s="18"/>
      <c r="M31" s="18"/>
      <c r="N31" s="18"/>
      <c r="O31" s="18"/>
      <c r="P31" s="7"/>
    </row>
    <row r="32" spans="1:16" s="5" customFormat="1" ht="114.95" customHeight="1" outlineLevel="3" x14ac:dyDescent="0.2">
      <c r="A32" s="2"/>
      <c r="B32" s="1" t="s">
        <v>54</v>
      </c>
      <c r="C32" s="1" t="s">
        <v>13</v>
      </c>
      <c r="D32" s="19" t="s">
        <v>55</v>
      </c>
      <c r="E32" s="19" t="s">
        <v>56</v>
      </c>
      <c r="F32" s="30">
        <v>11880</v>
      </c>
      <c r="G32" s="29">
        <f>ROUND(F32*0.925,-1)</f>
        <v>10990</v>
      </c>
      <c r="H32" s="19">
        <v>12470</v>
      </c>
      <c r="I32" s="19">
        <v>17820</v>
      </c>
      <c r="J32" s="20">
        <v>69.48</v>
      </c>
      <c r="K32" s="28">
        <v>0.153449</v>
      </c>
      <c r="L32" s="24">
        <v>1.27</v>
      </c>
      <c r="M32" s="20">
        <v>0.89300000000000002</v>
      </c>
      <c r="N32" s="20">
        <v>2.036</v>
      </c>
      <c r="O32" s="19" t="s">
        <v>57</v>
      </c>
      <c r="P32" s="1" t="s">
        <v>25</v>
      </c>
    </row>
    <row r="33" spans="1:16" ht="15" customHeight="1" outlineLevel="1" x14ac:dyDescent="0.2">
      <c r="A33" s="7" t="s">
        <v>59</v>
      </c>
      <c r="B33" s="7"/>
      <c r="C33" s="7"/>
      <c r="D33" s="18"/>
      <c r="E33" s="18"/>
      <c r="F33" s="22"/>
      <c r="G33" s="22"/>
      <c r="H33" s="22"/>
      <c r="I33" s="22"/>
      <c r="J33" s="18"/>
      <c r="K33" s="27"/>
      <c r="L33" s="18"/>
      <c r="M33" s="18"/>
      <c r="N33" s="18"/>
      <c r="O33" s="18"/>
      <c r="P33" s="7"/>
    </row>
    <row r="34" spans="1:16" s="5" customFormat="1" ht="114.95" customHeight="1" outlineLevel="2" x14ac:dyDescent="0.2">
      <c r="A34" s="3"/>
      <c r="B34" s="1" t="s">
        <v>60</v>
      </c>
      <c r="C34" s="1" t="s">
        <v>14</v>
      </c>
      <c r="D34" s="19" t="s">
        <v>61</v>
      </c>
      <c r="E34" s="19" t="s">
        <v>26</v>
      </c>
      <c r="F34" s="30">
        <v>7930</v>
      </c>
      <c r="G34" s="29">
        <f>ROUND(F34*0.925,-1)</f>
        <v>7340</v>
      </c>
      <c r="H34" s="19">
        <v>8330</v>
      </c>
      <c r="I34" s="19">
        <v>11900</v>
      </c>
      <c r="J34" s="20">
        <v>64.603999999999999</v>
      </c>
      <c r="K34" s="28">
        <v>0.112</v>
      </c>
      <c r="L34" s="20">
        <v>1.202</v>
      </c>
      <c r="M34" s="20">
        <v>2.0179999999999998</v>
      </c>
      <c r="N34" s="20">
        <v>0.35199999999999998</v>
      </c>
      <c r="O34" s="19"/>
      <c r="P34" s="4" t="s">
        <v>93</v>
      </c>
    </row>
    <row r="35" spans="1:16" s="5" customFormat="1" ht="114.95" customHeight="1" outlineLevel="2" x14ac:dyDescent="0.2">
      <c r="A35" s="3"/>
      <c r="B35" s="1" t="s">
        <v>64</v>
      </c>
      <c r="C35" s="1" t="s">
        <v>13</v>
      </c>
      <c r="D35" s="19" t="s">
        <v>62</v>
      </c>
      <c r="E35" s="19" t="s">
        <v>65</v>
      </c>
      <c r="F35" s="30">
        <v>10200</v>
      </c>
      <c r="G35" s="29">
        <f>ROUND(F35*0.925,-1)</f>
        <v>9440</v>
      </c>
      <c r="H35" s="19">
        <v>10710</v>
      </c>
      <c r="I35" s="19">
        <v>15300</v>
      </c>
      <c r="J35" s="20">
        <v>83.831999999999994</v>
      </c>
      <c r="K35" s="28">
        <v>0.182</v>
      </c>
      <c r="L35" s="21">
        <v>1.5</v>
      </c>
      <c r="M35" s="20">
        <v>2.1760000000000002</v>
      </c>
      <c r="N35" s="20">
        <v>0.372</v>
      </c>
      <c r="O35" s="19" t="s">
        <v>63</v>
      </c>
      <c r="P35" s="1"/>
    </row>
    <row r="36" spans="1:16" ht="15" customHeight="1" outlineLevel="1" x14ac:dyDescent="0.2">
      <c r="A36" s="7" t="s">
        <v>66</v>
      </c>
      <c r="B36" s="7"/>
      <c r="C36" s="7"/>
      <c r="D36" s="18"/>
      <c r="E36" s="18"/>
      <c r="F36" s="22"/>
      <c r="G36" s="22"/>
      <c r="H36" s="22"/>
      <c r="I36" s="22"/>
      <c r="J36" s="18"/>
      <c r="K36" s="27"/>
      <c r="L36" s="18"/>
      <c r="M36" s="18"/>
      <c r="N36" s="18"/>
      <c r="O36" s="18"/>
      <c r="P36" s="7"/>
    </row>
    <row r="37" spans="1:16" s="5" customFormat="1" ht="114.95" customHeight="1" outlineLevel="2" x14ac:dyDescent="0.2">
      <c r="A37" s="3"/>
      <c r="B37" s="1" t="s">
        <v>69</v>
      </c>
      <c r="C37" s="1" t="s">
        <v>13</v>
      </c>
      <c r="D37" s="19" t="s">
        <v>67</v>
      </c>
      <c r="E37" s="19" t="s">
        <v>26</v>
      </c>
      <c r="F37" s="30">
        <v>7270</v>
      </c>
      <c r="G37" s="29">
        <f>ROUND(F37*0.925,-1)</f>
        <v>6720</v>
      </c>
      <c r="H37" s="19">
        <v>7630</v>
      </c>
      <c r="I37" s="19">
        <v>10910</v>
      </c>
      <c r="J37" s="20">
        <v>39.259</v>
      </c>
      <c r="K37" s="28">
        <v>1.4E-2</v>
      </c>
      <c r="L37" s="20">
        <v>0.60199999999999998</v>
      </c>
      <c r="M37" s="20">
        <v>0.91400000000000003</v>
      </c>
      <c r="N37" s="20">
        <v>0.46400000000000002</v>
      </c>
      <c r="O37" s="19" t="s">
        <v>68</v>
      </c>
      <c r="P37" s="1"/>
    </row>
    <row r="38" spans="1:16" s="5" customFormat="1" ht="114.95" customHeight="1" outlineLevel="2" x14ac:dyDescent="0.2">
      <c r="A38" s="3"/>
      <c r="B38" s="1" t="s">
        <v>73</v>
      </c>
      <c r="C38" s="1" t="s">
        <v>14</v>
      </c>
      <c r="D38" s="19" t="s">
        <v>72</v>
      </c>
      <c r="E38" s="19" t="s">
        <v>71</v>
      </c>
      <c r="F38" s="30">
        <v>4840</v>
      </c>
      <c r="G38" s="29">
        <f>ROUND(F38*0.925,-1)</f>
        <v>4480</v>
      </c>
      <c r="H38" s="19">
        <v>5080</v>
      </c>
      <c r="I38" s="19">
        <v>7260</v>
      </c>
      <c r="J38" s="20">
        <v>44.005000000000003</v>
      </c>
      <c r="K38" s="28">
        <v>8.0000000000000002E-3</v>
      </c>
      <c r="L38" s="21">
        <v>1.2</v>
      </c>
      <c r="M38" s="20">
        <v>0.82799999999999996</v>
      </c>
      <c r="N38" s="24">
        <v>0.46</v>
      </c>
      <c r="O38" s="19" t="s">
        <v>70</v>
      </c>
      <c r="P38" s="1" t="s">
        <v>25</v>
      </c>
    </row>
    <row r="39" spans="1:16" ht="15" customHeight="1" outlineLevel="1" x14ac:dyDescent="0.2">
      <c r="A39" s="7" t="s">
        <v>74</v>
      </c>
      <c r="B39" s="7"/>
      <c r="C39" s="7"/>
      <c r="D39" s="18"/>
      <c r="E39" s="18"/>
      <c r="F39" s="22"/>
      <c r="G39" s="22"/>
      <c r="H39" s="22"/>
      <c r="I39" s="22"/>
      <c r="J39" s="18"/>
      <c r="K39" s="27"/>
      <c r="L39" s="18"/>
      <c r="M39" s="18"/>
      <c r="N39" s="18"/>
      <c r="O39" s="18"/>
      <c r="P39" s="7"/>
    </row>
    <row r="40" spans="1:16" s="5" customFormat="1" ht="114.95" customHeight="1" outlineLevel="2" x14ac:dyDescent="0.2">
      <c r="A40" s="3"/>
      <c r="B40" s="1" t="s">
        <v>75</v>
      </c>
      <c r="C40" s="1" t="s">
        <v>13</v>
      </c>
      <c r="D40" s="19" t="s">
        <v>76</v>
      </c>
      <c r="E40" s="19" t="s">
        <v>77</v>
      </c>
      <c r="F40" s="30">
        <v>9380</v>
      </c>
      <c r="G40" s="29">
        <f>ROUND(F40*0.925,-1)</f>
        <v>8680</v>
      </c>
      <c r="H40" s="19">
        <v>9850</v>
      </c>
      <c r="I40" s="19">
        <v>14070</v>
      </c>
      <c r="J40" s="20">
        <v>55.91</v>
      </c>
      <c r="K40" s="28">
        <v>0.112</v>
      </c>
      <c r="L40" s="20">
        <v>1.3520000000000001</v>
      </c>
      <c r="M40" s="24">
        <v>0.92</v>
      </c>
      <c r="N40" s="20">
        <v>0.442</v>
      </c>
      <c r="O40" s="19"/>
      <c r="P40" s="1"/>
    </row>
    <row r="41" spans="1:16" s="5" customFormat="1" ht="114.75" customHeight="1" outlineLevel="2" x14ac:dyDescent="0.2">
      <c r="A41" s="3"/>
      <c r="B41" s="1" t="s">
        <v>79</v>
      </c>
      <c r="C41" s="1" t="s">
        <v>13</v>
      </c>
      <c r="D41" s="19" t="s">
        <v>80</v>
      </c>
      <c r="E41" s="19" t="s">
        <v>77</v>
      </c>
      <c r="F41" s="30">
        <v>10080</v>
      </c>
      <c r="G41" s="29">
        <f t="shared" ref="G41:G44" si="1">ROUND(F41*0.925,-1)</f>
        <v>9320</v>
      </c>
      <c r="H41" s="19">
        <v>10580</v>
      </c>
      <c r="I41" s="19">
        <v>15120</v>
      </c>
      <c r="J41" s="20">
        <v>94.28</v>
      </c>
      <c r="K41" s="28">
        <v>0.19900000000000001</v>
      </c>
      <c r="L41" s="20">
        <v>1.6639999999999999</v>
      </c>
      <c r="M41" s="20">
        <v>0.99399999999999999</v>
      </c>
      <c r="N41" s="24">
        <v>2.13</v>
      </c>
      <c r="O41" s="19"/>
      <c r="P41" s="1"/>
    </row>
    <row r="42" spans="1:16" s="5" customFormat="1" ht="114.95" customHeight="1" outlineLevel="2" x14ac:dyDescent="0.2">
      <c r="A42" s="3"/>
      <c r="B42" s="1" t="s">
        <v>81</v>
      </c>
      <c r="C42" s="1" t="s">
        <v>13</v>
      </c>
      <c r="D42" s="19" t="s">
        <v>82</v>
      </c>
      <c r="E42" s="19" t="s">
        <v>77</v>
      </c>
      <c r="F42" s="30">
        <v>3860</v>
      </c>
      <c r="G42" s="29">
        <f t="shared" si="1"/>
        <v>3570</v>
      </c>
      <c r="H42" s="19">
        <v>4050</v>
      </c>
      <c r="I42" s="19">
        <v>5790</v>
      </c>
      <c r="J42" s="20">
        <v>19.7</v>
      </c>
      <c r="K42" s="28">
        <v>4.3271999999999998E-2</v>
      </c>
      <c r="L42" s="20">
        <v>1.012</v>
      </c>
      <c r="M42" s="24">
        <v>0.74</v>
      </c>
      <c r="N42" s="20">
        <v>0.442</v>
      </c>
      <c r="O42" s="19"/>
      <c r="P42" s="1"/>
    </row>
    <row r="43" spans="1:16" s="5" customFormat="1" ht="114.95" customHeight="1" outlineLevel="2" x14ac:dyDescent="0.2">
      <c r="A43" s="3"/>
      <c r="B43" s="1" t="s">
        <v>83</v>
      </c>
      <c r="C43" s="1" t="s">
        <v>13</v>
      </c>
      <c r="D43" s="19" t="s">
        <v>84</v>
      </c>
      <c r="E43" s="19" t="s">
        <v>78</v>
      </c>
      <c r="F43" s="30">
        <v>3510</v>
      </c>
      <c r="G43" s="29">
        <f t="shared" si="1"/>
        <v>3250</v>
      </c>
      <c r="H43" s="19">
        <v>3690</v>
      </c>
      <c r="I43" s="19">
        <v>5270</v>
      </c>
      <c r="J43" s="20">
        <v>12.15</v>
      </c>
      <c r="K43" s="28">
        <v>3.4000000000000002E-2</v>
      </c>
      <c r="L43" s="20">
        <v>0.54200000000000004</v>
      </c>
      <c r="M43" s="24">
        <v>0.47</v>
      </c>
      <c r="N43" s="24">
        <v>0.38</v>
      </c>
      <c r="O43" s="19"/>
      <c r="P43" s="1"/>
    </row>
    <row r="44" spans="1:16" s="5" customFormat="1" ht="114.95" customHeight="1" outlineLevel="2" x14ac:dyDescent="0.2">
      <c r="A44" s="3"/>
      <c r="B44" s="1" t="s">
        <v>85</v>
      </c>
      <c r="C44" s="1" t="s">
        <v>13</v>
      </c>
      <c r="D44" s="19" t="s">
        <v>86</v>
      </c>
      <c r="E44" s="19" t="s">
        <v>87</v>
      </c>
      <c r="F44" s="30">
        <v>19950</v>
      </c>
      <c r="G44" s="29">
        <f t="shared" si="1"/>
        <v>18450</v>
      </c>
      <c r="H44" s="19">
        <v>20950</v>
      </c>
      <c r="I44" s="19">
        <v>29930</v>
      </c>
      <c r="J44" s="20">
        <v>125.9</v>
      </c>
      <c r="K44" s="28">
        <v>0.23899999999999999</v>
      </c>
      <c r="L44" s="20">
        <v>1.3520000000000001</v>
      </c>
      <c r="M44" s="20">
        <v>2.3039999999999998</v>
      </c>
      <c r="N44" s="20">
        <v>0.51400000000000001</v>
      </c>
      <c r="O44" s="19"/>
      <c r="P44" s="1"/>
    </row>
    <row r="45" spans="1:16" ht="15" customHeight="1" outlineLevel="2" x14ac:dyDescent="0.2">
      <c r="A45" s="7" t="s">
        <v>108</v>
      </c>
      <c r="B45" s="7"/>
      <c r="C45" s="7"/>
      <c r="D45" s="18"/>
      <c r="E45" s="18"/>
      <c r="F45" s="22"/>
      <c r="G45" s="22"/>
      <c r="H45" s="22"/>
      <c r="I45" s="22"/>
      <c r="J45" s="18"/>
      <c r="K45" s="27"/>
      <c r="L45" s="18"/>
      <c r="M45" s="18"/>
      <c r="N45" s="18"/>
      <c r="O45" s="18"/>
      <c r="P45" s="7"/>
    </row>
    <row r="46" spans="1:16" s="5" customFormat="1" ht="114.95" customHeight="1" outlineLevel="3" x14ac:dyDescent="0.2">
      <c r="A46" s="2"/>
      <c r="B46" s="1" t="s">
        <v>90</v>
      </c>
      <c r="C46" s="1" t="s">
        <v>14</v>
      </c>
      <c r="D46" s="19" t="s">
        <v>89</v>
      </c>
      <c r="E46" s="19" t="s">
        <v>24</v>
      </c>
      <c r="F46" s="30">
        <v>17130</v>
      </c>
      <c r="G46" s="29">
        <f>ROUND(F46*0.925,-1)</f>
        <v>15850</v>
      </c>
      <c r="H46" s="19">
        <v>17990</v>
      </c>
      <c r="I46" s="19">
        <v>25700</v>
      </c>
      <c r="J46" s="20">
        <v>170.41</v>
      </c>
      <c r="K46" s="28">
        <v>0.36399999999999999</v>
      </c>
      <c r="L46" s="21">
        <v>1.7</v>
      </c>
      <c r="M46" s="21">
        <v>2.2000000000000002</v>
      </c>
      <c r="N46" s="24">
        <v>0.61</v>
      </c>
      <c r="O46" s="19" t="s">
        <v>88</v>
      </c>
      <c r="P46" s="1" t="s">
        <v>25</v>
      </c>
    </row>
    <row r="47" spans="1:16" s="5" customFormat="1" ht="114.95" customHeight="1" outlineLevel="3" x14ac:dyDescent="0.2">
      <c r="A47" s="2"/>
      <c r="B47" s="1" t="s">
        <v>92</v>
      </c>
      <c r="C47" s="1" t="s">
        <v>13</v>
      </c>
      <c r="D47" s="19" t="s">
        <v>91</v>
      </c>
      <c r="E47" s="19" t="s">
        <v>58</v>
      </c>
      <c r="F47" s="30">
        <v>36150</v>
      </c>
      <c r="G47" s="29">
        <f>ROUND(F47*0.925,-1)</f>
        <v>33440</v>
      </c>
      <c r="H47" s="19">
        <v>37960</v>
      </c>
      <c r="I47" s="19">
        <v>54230</v>
      </c>
      <c r="J47" s="20">
        <v>229.05</v>
      </c>
      <c r="K47" s="28">
        <v>0.41899999999999998</v>
      </c>
      <c r="L47" s="23">
        <v>2</v>
      </c>
      <c r="M47" s="21">
        <v>2.2999999999999998</v>
      </c>
      <c r="N47" s="24">
        <v>0.65</v>
      </c>
      <c r="O47" s="19"/>
      <c r="P47" s="1" t="s">
        <v>12</v>
      </c>
    </row>
  </sheetData>
  <pageMargins left="0.39370078740157483" right="0.39370078740157483" top="0.39370078740157483" bottom="0.39370078740157483" header="0" footer="0"/>
  <pageSetup paperSize="9" scale="49" fitToHeight="0" pageOrder="overThenDown" orientation="portrait" r:id="rId1"/>
  <headerFooter>
    <oddHeader>&amp;R&amp;"Microsoft Sans Serif,normal"&amp;8Сформировано &amp;D  в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Лист_1</vt:lpstr>
      <vt:lpstr>Лист_1!Область_печати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2025-12-25T11:25:43Z</dcterms:created>
  <dcterms:modified xsi:type="dcterms:W3CDTF">2025-12-29T17:28:10Z</dcterms:modified>
</cp:coreProperties>
</file>