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6CC8E0A-CA6A-4A4A-91C1-C941085E3BEA}" xr6:coauthVersionLast="47" xr6:coauthVersionMax="47" xr10:uidLastSave="{00000000-0000-0000-0000-000000000000}"/>
  <bookViews>
    <workbookView xWindow="-120" yWindow="-120" windowWidth="29040" windowHeight="15720" tabRatio="734" xr2:uid="{00000000-000D-0000-FFFF-FFFF00000000}"/>
  </bookViews>
  <sheets>
    <sheet name="Наценка" sheetId="17" r:id="rId1"/>
    <sheet name=" КОРПУС Студия" sheetId="1" r:id="rId2"/>
    <sheet name="Монро" sheetId="2" r:id="rId3"/>
    <sheet name="Чарли" sheetId="3" r:id="rId4"/>
    <sheet name="Глэдис" sheetId="4" r:id="rId5"/>
    <sheet name="Прованс" sheetId="5" r:id="rId6"/>
    <sheet name="Квадро" sheetId="6" r:id="rId7"/>
    <sheet name="Тесс" sheetId="7" r:id="rId8"/>
    <sheet name="Инесса New" sheetId="8" r:id="rId9"/>
    <sheet name="Афина" sheetId="9" r:id="rId10"/>
    <sheet name="Самира" sheetId="11" r:id="rId11"/>
    <sheet name="Люкс" sheetId="12" r:id="rId12"/>
    <sheet name="Шале" sheetId="13" r:id="rId13"/>
    <sheet name="Милания" sheetId="14" r:id="rId14"/>
    <sheet name="Орион" sheetId="15" r:id="rId15"/>
    <sheet name="Ева" sheetId="16" r:id="rId16"/>
  </sheets>
  <definedNames>
    <definedName name="_xlnm.Print_Area" localSheetId="1">' КОРПУС Студия'!$A$1:$G$36</definedName>
    <definedName name="_xlnm.Print_Area" localSheetId="6">Квадро!$A$1:$J$57</definedName>
    <definedName name="ОбщаяНаценка">Наценка!$C$15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3" l="1"/>
  <c r="G25" i="13" s="1"/>
  <c r="F52" i="16"/>
  <c r="G52" i="16" s="1"/>
  <c r="F51" i="16"/>
  <c r="G51" i="16" s="1"/>
  <c r="F50" i="16"/>
  <c r="G50" i="16" s="1"/>
  <c r="F49" i="16"/>
  <c r="G49" i="16" s="1"/>
  <c r="F48" i="16"/>
  <c r="G48" i="16" s="1"/>
  <c r="F47" i="16"/>
  <c r="G47" i="16" s="1"/>
  <c r="F46" i="16"/>
  <c r="G46" i="16" s="1"/>
  <c r="F45" i="16"/>
  <c r="G45" i="16" s="1"/>
  <c r="F44" i="16"/>
  <c r="G44" i="16" s="1"/>
  <c r="F43" i="16"/>
  <c r="G43" i="16" s="1"/>
  <c r="F42" i="16"/>
  <c r="G42" i="16" s="1"/>
  <c r="F41" i="16"/>
  <c r="G41" i="16" s="1"/>
  <c r="F40" i="16"/>
  <c r="G40" i="16" s="1"/>
  <c r="F39" i="16"/>
  <c r="G39" i="16" s="1"/>
  <c r="F38" i="16"/>
  <c r="G38" i="16" s="1"/>
  <c r="F37" i="16"/>
  <c r="G37" i="16" s="1"/>
  <c r="F36" i="16"/>
  <c r="G36" i="16" s="1"/>
  <c r="F35" i="16"/>
  <c r="G35" i="16" s="1"/>
  <c r="F34" i="16"/>
  <c r="G34" i="16" s="1"/>
  <c r="F33" i="16"/>
  <c r="G33" i="16" s="1"/>
  <c r="F32" i="16"/>
  <c r="G32" i="16" s="1"/>
  <c r="F31" i="16"/>
  <c r="G31" i="16" s="1"/>
  <c r="F30" i="16"/>
  <c r="G30" i="16" s="1"/>
  <c r="F29" i="16"/>
  <c r="G29" i="16" s="1"/>
  <c r="F28" i="16"/>
  <c r="G28" i="16" s="1"/>
  <c r="F27" i="16"/>
  <c r="G27" i="16" s="1"/>
  <c r="F26" i="16"/>
  <c r="G26" i="16" s="1"/>
  <c r="F25" i="16"/>
  <c r="G25" i="16" s="1"/>
  <c r="F24" i="16"/>
  <c r="G24" i="16" s="1"/>
  <c r="F55" i="15"/>
  <c r="G55" i="15" s="1"/>
  <c r="F54" i="15"/>
  <c r="G54" i="15" s="1"/>
  <c r="F53" i="15"/>
  <c r="G53" i="15" s="1"/>
  <c r="F52" i="15"/>
  <c r="G52" i="15" s="1"/>
  <c r="F51" i="15"/>
  <c r="G51" i="15" s="1"/>
  <c r="F50" i="15"/>
  <c r="G50" i="15" s="1"/>
  <c r="F49" i="15"/>
  <c r="G49" i="15" s="1"/>
  <c r="F48" i="15"/>
  <c r="G48" i="15" s="1"/>
  <c r="F47" i="15"/>
  <c r="G47" i="15" s="1"/>
  <c r="F46" i="15"/>
  <c r="G46" i="15" s="1"/>
  <c r="F45" i="15"/>
  <c r="G45" i="15" s="1"/>
  <c r="F44" i="15"/>
  <c r="G44" i="15" s="1"/>
  <c r="F43" i="15"/>
  <c r="G43" i="15" s="1"/>
  <c r="F42" i="15"/>
  <c r="G42" i="15" s="1"/>
  <c r="F41" i="15"/>
  <c r="G41" i="15" s="1"/>
  <c r="F40" i="15"/>
  <c r="G40" i="15" s="1"/>
  <c r="F39" i="15"/>
  <c r="G39" i="15" s="1"/>
  <c r="F38" i="15"/>
  <c r="G38" i="15" s="1"/>
  <c r="F37" i="15"/>
  <c r="G37" i="15" s="1"/>
  <c r="F36" i="15"/>
  <c r="G36" i="15" s="1"/>
  <c r="F35" i="15"/>
  <c r="G35" i="15" s="1"/>
  <c r="F34" i="15"/>
  <c r="G34" i="15" s="1"/>
  <c r="F33" i="15"/>
  <c r="G33" i="15" s="1"/>
  <c r="F32" i="15"/>
  <c r="G32" i="15" s="1"/>
  <c r="F31" i="15"/>
  <c r="G31" i="15" s="1"/>
  <c r="F30" i="15"/>
  <c r="G30" i="15" s="1"/>
  <c r="F29" i="15"/>
  <c r="G29" i="15" s="1"/>
  <c r="F28" i="15"/>
  <c r="G28" i="15" s="1"/>
  <c r="F27" i="15"/>
  <c r="G27" i="15" s="1"/>
  <c r="F55" i="14"/>
  <c r="G55" i="14" s="1"/>
  <c r="F54" i="14"/>
  <c r="G54" i="14" s="1"/>
  <c r="F53" i="14"/>
  <c r="G53" i="14" s="1"/>
  <c r="F52" i="14"/>
  <c r="G52" i="14" s="1"/>
  <c r="F51" i="14"/>
  <c r="G51" i="14" s="1"/>
  <c r="F50" i="14"/>
  <c r="G50" i="14" s="1"/>
  <c r="F49" i="14"/>
  <c r="G49" i="14" s="1"/>
  <c r="F48" i="14"/>
  <c r="G48" i="14" s="1"/>
  <c r="F47" i="14"/>
  <c r="G47" i="14" s="1"/>
  <c r="F46" i="14"/>
  <c r="G46" i="14" s="1"/>
  <c r="F45" i="14"/>
  <c r="G45" i="14" s="1"/>
  <c r="F44" i="14"/>
  <c r="G44" i="14" s="1"/>
  <c r="F43" i="14"/>
  <c r="G43" i="14" s="1"/>
  <c r="F42" i="14"/>
  <c r="G42" i="14" s="1"/>
  <c r="F41" i="14"/>
  <c r="G41" i="14" s="1"/>
  <c r="F40" i="14"/>
  <c r="G40" i="14" s="1"/>
  <c r="F39" i="14"/>
  <c r="G39" i="14" s="1"/>
  <c r="F38" i="14"/>
  <c r="G38" i="14" s="1"/>
  <c r="F37" i="14"/>
  <c r="G37" i="14" s="1"/>
  <c r="F36" i="14"/>
  <c r="G36" i="14" s="1"/>
  <c r="F35" i="14"/>
  <c r="G35" i="14" s="1"/>
  <c r="F34" i="14"/>
  <c r="G34" i="14" s="1"/>
  <c r="F33" i="14"/>
  <c r="G33" i="14" s="1"/>
  <c r="F32" i="14"/>
  <c r="G32" i="14" s="1"/>
  <c r="F31" i="14"/>
  <c r="G31" i="14" s="1"/>
  <c r="F30" i="14"/>
  <c r="G30" i="14" s="1"/>
  <c r="F29" i="14"/>
  <c r="G29" i="14" s="1"/>
  <c r="F28" i="14"/>
  <c r="G28" i="14" s="1"/>
  <c r="F27" i="14"/>
  <c r="G27" i="14" s="1"/>
  <c r="F53" i="13"/>
  <c r="G53" i="13" s="1"/>
  <c r="F52" i="13"/>
  <c r="G52" i="13" s="1"/>
  <c r="F51" i="13"/>
  <c r="G51" i="13" s="1"/>
  <c r="F50" i="13"/>
  <c r="G50" i="13" s="1"/>
  <c r="F49" i="13"/>
  <c r="G49" i="13" s="1"/>
  <c r="F48" i="13"/>
  <c r="G48" i="13" s="1"/>
  <c r="F47" i="13"/>
  <c r="G47" i="13" s="1"/>
  <c r="F46" i="13"/>
  <c r="G46" i="13" s="1"/>
  <c r="F45" i="13"/>
  <c r="G45" i="13" s="1"/>
  <c r="F44" i="13"/>
  <c r="G44" i="13" s="1"/>
  <c r="F43" i="13"/>
  <c r="G43" i="13" s="1"/>
  <c r="F42" i="13"/>
  <c r="G42" i="13" s="1"/>
  <c r="F41" i="13"/>
  <c r="G41" i="13" s="1"/>
  <c r="F40" i="13"/>
  <c r="G40" i="13" s="1"/>
  <c r="F39" i="13"/>
  <c r="G39" i="13" s="1"/>
  <c r="F38" i="13"/>
  <c r="G38" i="13" s="1"/>
  <c r="F37" i="13"/>
  <c r="G37" i="13" s="1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G29" i="13" s="1"/>
  <c r="F28" i="13"/>
  <c r="G28" i="13" s="1"/>
  <c r="F27" i="13"/>
  <c r="G27" i="13" s="1"/>
  <c r="F26" i="13"/>
  <c r="G26" i="13" s="1"/>
  <c r="F52" i="12"/>
  <c r="G52" i="12" s="1"/>
  <c r="F51" i="12"/>
  <c r="G51" i="12" s="1"/>
  <c r="F50" i="12"/>
  <c r="G50" i="12" s="1"/>
  <c r="F49" i="12"/>
  <c r="G49" i="12" s="1"/>
  <c r="F48" i="12"/>
  <c r="G48" i="12" s="1"/>
  <c r="F47" i="12"/>
  <c r="G47" i="12" s="1"/>
  <c r="F46" i="12"/>
  <c r="G46" i="12" s="1"/>
  <c r="F45" i="12"/>
  <c r="G45" i="12" s="1"/>
  <c r="F44" i="12"/>
  <c r="G44" i="12" s="1"/>
  <c r="F43" i="12"/>
  <c r="G43" i="12" s="1"/>
  <c r="F42" i="12"/>
  <c r="G42" i="12" s="1"/>
  <c r="F41" i="12"/>
  <c r="G41" i="12" s="1"/>
  <c r="F40" i="12"/>
  <c r="G40" i="12" s="1"/>
  <c r="F39" i="12"/>
  <c r="G39" i="12" s="1"/>
  <c r="F38" i="12"/>
  <c r="G38" i="12" s="1"/>
  <c r="F37" i="12"/>
  <c r="G37" i="12" s="1"/>
  <c r="F36" i="12"/>
  <c r="G36" i="12" s="1"/>
  <c r="F35" i="12"/>
  <c r="G35" i="12" s="1"/>
  <c r="F34" i="12"/>
  <c r="G34" i="12" s="1"/>
  <c r="F33" i="12"/>
  <c r="G33" i="12" s="1"/>
  <c r="F32" i="12"/>
  <c r="G32" i="12" s="1"/>
  <c r="F31" i="12"/>
  <c r="G31" i="12" s="1"/>
  <c r="F30" i="12"/>
  <c r="G30" i="12" s="1"/>
  <c r="F29" i="12"/>
  <c r="G29" i="12" s="1"/>
  <c r="F28" i="12"/>
  <c r="G28" i="12" s="1"/>
  <c r="F27" i="12"/>
  <c r="G27" i="12" s="1"/>
  <c r="F26" i="12"/>
  <c r="G26" i="12" s="1"/>
  <c r="F25" i="12"/>
  <c r="G25" i="12" s="1"/>
  <c r="F24" i="12"/>
  <c r="G24" i="12" s="1"/>
  <c r="F51" i="11"/>
  <c r="G51" i="11" s="1"/>
  <c r="F50" i="11"/>
  <c r="G50" i="11" s="1"/>
  <c r="F49" i="11"/>
  <c r="G49" i="11" s="1"/>
  <c r="F48" i="11"/>
  <c r="G48" i="11" s="1"/>
  <c r="F47" i="11"/>
  <c r="G47" i="11" s="1"/>
  <c r="F46" i="11"/>
  <c r="G46" i="11" s="1"/>
  <c r="F45" i="11"/>
  <c r="G45" i="11" s="1"/>
  <c r="F44" i="11"/>
  <c r="G44" i="11" s="1"/>
  <c r="F43" i="11"/>
  <c r="G43" i="11" s="1"/>
  <c r="F42" i="11"/>
  <c r="G42" i="11" s="1"/>
  <c r="F41" i="11"/>
  <c r="G41" i="11" s="1"/>
  <c r="F40" i="11"/>
  <c r="G40" i="11" s="1"/>
  <c r="F39" i="11"/>
  <c r="G39" i="11" s="1"/>
  <c r="F38" i="11"/>
  <c r="G38" i="11" s="1"/>
  <c r="F37" i="11"/>
  <c r="G37" i="11" s="1"/>
  <c r="F36" i="11"/>
  <c r="G36" i="11" s="1"/>
  <c r="F35" i="11"/>
  <c r="G35" i="11" s="1"/>
  <c r="F34" i="11"/>
  <c r="G34" i="11" s="1"/>
  <c r="F33" i="11"/>
  <c r="G33" i="11" s="1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53" i="9"/>
  <c r="G53" i="9" s="1"/>
  <c r="F52" i="9"/>
  <c r="G52" i="9" s="1"/>
  <c r="F51" i="9"/>
  <c r="G51" i="9" s="1"/>
  <c r="F50" i="9"/>
  <c r="G50" i="9" s="1"/>
  <c r="F49" i="9"/>
  <c r="G49" i="9" s="1"/>
  <c r="F48" i="9"/>
  <c r="G48" i="9" s="1"/>
  <c r="F47" i="9"/>
  <c r="G47" i="9" s="1"/>
  <c r="F46" i="9"/>
  <c r="G46" i="9" s="1"/>
  <c r="F45" i="9"/>
  <c r="G45" i="9" s="1"/>
  <c r="F44" i="9"/>
  <c r="G44" i="9" s="1"/>
  <c r="F43" i="9"/>
  <c r="G43" i="9" s="1"/>
  <c r="F42" i="9"/>
  <c r="G42" i="9" s="1"/>
  <c r="F41" i="9"/>
  <c r="G41" i="9" s="1"/>
  <c r="F40" i="9"/>
  <c r="G40" i="9" s="1"/>
  <c r="F39" i="9"/>
  <c r="G39" i="9" s="1"/>
  <c r="F38" i="9"/>
  <c r="G38" i="9" s="1"/>
  <c r="F37" i="9"/>
  <c r="G37" i="9" s="1"/>
  <c r="F36" i="9"/>
  <c r="G36" i="9" s="1"/>
  <c r="F35" i="9"/>
  <c r="G35" i="9" s="1"/>
  <c r="F34" i="9"/>
  <c r="G34" i="9" s="1"/>
  <c r="F33" i="9"/>
  <c r="G33" i="9" s="1"/>
  <c r="F32" i="9"/>
  <c r="G32" i="9" s="1"/>
  <c r="F31" i="9"/>
  <c r="G31" i="9" s="1"/>
  <c r="F30" i="9"/>
  <c r="G30" i="9" s="1"/>
  <c r="F29" i="9"/>
  <c r="G29" i="9" s="1"/>
  <c r="F28" i="9"/>
  <c r="G28" i="9" s="1"/>
  <c r="F27" i="9"/>
  <c r="G27" i="9" s="1"/>
  <c r="F26" i="9"/>
  <c r="G26" i="9" s="1"/>
  <c r="F25" i="9"/>
  <c r="G25" i="9" s="1"/>
  <c r="F53" i="8"/>
  <c r="G53" i="8" s="1"/>
  <c r="F52" i="8"/>
  <c r="G52" i="8" s="1"/>
  <c r="F51" i="8"/>
  <c r="G51" i="8" s="1"/>
  <c r="F50" i="8"/>
  <c r="G50" i="8" s="1"/>
  <c r="F49" i="8"/>
  <c r="G49" i="8" s="1"/>
  <c r="F48" i="8"/>
  <c r="G48" i="8" s="1"/>
  <c r="F47" i="8"/>
  <c r="G47" i="8" s="1"/>
  <c r="F46" i="8"/>
  <c r="G46" i="8" s="1"/>
  <c r="F45" i="8"/>
  <c r="G45" i="8" s="1"/>
  <c r="F44" i="8"/>
  <c r="G44" i="8" s="1"/>
  <c r="F43" i="8"/>
  <c r="G43" i="8" s="1"/>
  <c r="F42" i="8"/>
  <c r="G42" i="8" s="1"/>
  <c r="F41" i="8"/>
  <c r="G41" i="8" s="1"/>
  <c r="F40" i="8"/>
  <c r="G40" i="8" s="1"/>
  <c r="F39" i="8"/>
  <c r="G39" i="8" s="1"/>
  <c r="F38" i="8"/>
  <c r="G38" i="8" s="1"/>
  <c r="F37" i="8"/>
  <c r="G37" i="8" s="1"/>
  <c r="F36" i="8"/>
  <c r="G36" i="8" s="1"/>
  <c r="F35" i="8"/>
  <c r="G35" i="8" s="1"/>
  <c r="F34" i="8"/>
  <c r="G34" i="8" s="1"/>
  <c r="F33" i="8"/>
  <c r="G33" i="8" s="1"/>
  <c r="F32" i="8"/>
  <c r="G32" i="8" s="1"/>
  <c r="F31" i="8"/>
  <c r="G31" i="8" s="1"/>
  <c r="F30" i="8"/>
  <c r="G30" i="8" s="1"/>
  <c r="F29" i="8"/>
  <c r="G29" i="8" s="1"/>
  <c r="F28" i="8"/>
  <c r="G28" i="8" s="1"/>
  <c r="F27" i="8"/>
  <c r="G27" i="8" s="1"/>
  <c r="F26" i="8"/>
  <c r="G26" i="8" s="1"/>
  <c r="F25" i="8"/>
  <c r="G25" i="8" s="1"/>
  <c r="F52" i="7"/>
  <c r="G52" i="7" s="1"/>
  <c r="F51" i="7"/>
  <c r="G51" i="7" s="1"/>
  <c r="F50" i="7"/>
  <c r="G50" i="7" s="1"/>
  <c r="F49" i="7"/>
  <c r="G49" i="7" s="1"/>
  <c r="F48" i="7"/>
  <c r="G48" i="7" s="1"/>
  <c r="F47" i="7"/>
  <c r="G47" i="7" s="1"/>
  <c r="F46" i="7"/>
  <c r="G46" i="7" s="1"/>
  <c r="F45" i="7"/>
  <c r="G45" i="7" s="1"/>
  <c r="F44" i="7"/>
  <c r="G44" i="7" s="1"/>
  <c r="F43" i="7"/>
  <c r="G43" i="7" s="1"/>
  <c r="F42" i="7"/>
  <c r="G42" i="7" s="1"/>
  <c r="F41" i="7"/>
  <c r="G41" i="7" s="1"/>
  <c r="F40" i="7"/>
  <c r="G40" i="7" s="1"/>
  <c r="F39" i="7"/>
  <c r="G39" i="7" s="1"/>
  <c r="F38" i="7"/>
  <c r="G38" i="7" s="1"/>
  <c r="F37" i="7"/>
  <c r="G37" i="7" s="1"/>
  <c r="F36" i="7"/>
  <c r="G36" i="7" s="1"/>
  <c r="F35" i="7"/>
  <c r="G35" i="7" s="1"/>
  <c r="F34" i="7"/>
  <c r="G34" i="7" s="1"/>
  <c r="F33" i="7"/>
  <c r="G33" i="7" s="1"/>
  <c r="F32" i="7"/>
  <c r="G32" i="7" s="1"/>
  <c r="F31" i="7"/>
  <c r="G31" i="7" s="1"/>
  <c r="F30" i="7"/>
  <c r="G30" i="7" s="1"/>
  <c r="F29" i="7"/>
  <c r="G29" i="7" s="1"/>
  <c r="F28" i="7"/>
  <c r="G28" i="7" s="1"/>
  <c r="F27" i="7"/>
  <c r="G27" i="7" s="1"/>
  <c r="F26" i="7"/>
  <c r="G26" i="7" s="1"/>
  <c r="F25" i="7"/>
  <c r="G25" i="7" s="1"/>
  <c r="F24" i="7"/>
  <c r="G24" i="7" s="1"/>
  <c r="F57" i="6"/>
  <c r="G57" i="6" s="1"/>
  <c r="F56" i="6"/>
  <c r="G56" i="6" s="1"/>
  <c r="F55" i="6"/>
  <c r="G55" i="6" s="1"/>
  <c r="F54" i="6"/>
  <c r="G54" i="6" s="1"/>
  <c r="F53" i="6"/>
  <c r="G53" i="6" s="1"/>
  <c r="F52" i="6"/>
  <c r="G52" i="6" s="1"/>
  <c r="F51" i="6"/>
  <c r="G51" i="6" s="1"/>
  <c r="F50" i="6"/>
  <c r="G50" i="6" s="1"/>
  <c r="F49" i="6"/>
  <c r="G49" i="6" s="1"/>
  <c r="F48" i="6"/>
  <c r="G48" i="6" s="1"/>
  <c r="F47" i="6"/>
  <c r="G47" i="6" s="1"/>
  <c r="F46" i="6"/>
  <c r="G46" i="6" s="1"/>
  <c r="F45" i="6"/>
  <c r="G45" i="6" s="1"/>
  <c r="F44" i="6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F32" i="6"/>
  <c r="G32" i="6" s="1"/>
  <c r="F31" i="6"/>
  <c r="G31" i="6" s="1"/>
  <c r="F30" i="6"/>
  <c r="G30" i="6" s="1"/>
  <c r="F29" i="6"/>
  <c r="G29" i="6" s="1"/>
  <c r="F55" i="5"/>
  <c r="G55" i="5" s="1"/>
  <c r="F54" i="5"/>
  <c r="G54" i="5" s="1"/>
  <c r="F53" i="5"/>
  <c r="G53" i="5" s="1"/>
  <c r="F52" i="5"/>
  <c r="G52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56" i="4"/>
  <c r="G56" i="4" s="1"/>
  <c r="F55" i="4"/>
  <c r="G55" i="4" s="1"/>
  <c r="F54" i="4"/>
  <c r="G54" i="4" s="1"/>
  <c r="F53" i="4"/>
  <c r="G53" i="4" s="1"/>
  <c r="F52" i="4"/>
  <c r="G52" i="4" s="1"/>
  <c r="F51" i="4"/>
  <c r="G51" i="4" s="1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58" i="3"/>
  <c r="G58" i="3" s="1"/>
  <c r="F57" i="3"/>
  <c r="G57" i="3" s="1"/>
  <c r="F56" i="3"/>
  <c r="G56" i="3" s="1"/>
  <c r="F55" i="3"/>
  <c r="G55" i="3" s="1"/>
  <c r="F54" i="3"/>
  <c r="G54" i="3" s="1"/>
  <c r="F53" i="3"/>
  <c r="G53" i="3" s="1"/>
  <c r="F52" i="3"/>
  <c r="G52" i="3" s="1"/>
  <c r="F51" i="3"/>
  <c r="G51" i="3" s="1"/>
  <c r="F50" i="3"/>
  <c r="G50" i="3" s="1"/>
  <c r="F49" i="3"/>
  <c r="G49" i="3" s="1"/>
  <c r="F48" i="3"/>
  <c r="G48" i="3" s="1"/>
  <c r="F47" i="3"/>
  <c r="G47" i="3" s="1"/>
  <c r="F46" i="3"/>
  <c r="G46" i="3" s="1"/>
  <c r="F45" i="3"/>
  <c r="G45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30" i="3"/>
  <c r="G30" i="3" s="1"/>
  <c r="F45" i="2"/>
  <c r="F44" i="2"/>
  <c r="F43" i="2"/>
  <c r="F42" i="2"/>
  <c r="F41" i="2"/>
  <c r="F40" i="2"/>
  <c r="F39" i="2"/>
  <c r="F38" i="2"/>
  <c r="F37" i="2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</calcChain>
</file>

<file path=xl/sharedStrings.xml><?xml version="1.0" encoding="utf-8"?>
<sst xmlns="http://schemas.openxmlformats.org/spreadsheetml/2006/main" count="1831" uniqueCount="190">
  <si>
    <t>№ п/п</t>
  </si>
  <si>
    <t>Наименование модуля</t>
  </si>
  <si>
    <t>Шкаф многоцелевой</t>
  </si>
  <si>
    <t>Шкаф угловой</t>
  </si>
  <si>
    <t>Антресоль</t>
  </si>
  <si>
    <t>Тумба</t>
  </si>
  <si>
    <t>Стол компьютерный</t>
  </si>
  <si>
    <t>Комод</t>
  </si>
  <si>
    <t>Вешалка</t>
  </si>
  <si>
    <t xml:space="preserve">Зеркало </t>
  </si>
  <si>
    <t>1626*450*20</t>
  </si>
  <si>
    <r>
      <t>Кровать с подъемным механизмом  Сп.место:</t>
    </r>
    <r>
      <rPr>
        <b/>
        <sz val="12"/>
        <rFont val="Arial Cyr"/>
        <charset val="204"/>
      </rPr>
      <t>1400*2000</t>
    </r>
  </si>
  <si>
    <r>
      <t>Кровать с подъемным механизмом  Сп.место:</t>
    </r>
    <r>
      <rPr>
        <b/>
        <sz val="12"/>
        <rFont val="Arial Cyr"/>
        <charset val="204"/>
      </rPr>
      <t>1600*2000</t>
    </r>
  </si>
  <si>
    <t>СТ-01</t>
  </si>
  <si>
    <t xml:space="preserve">2186*900*519 </t>
  </si>
  <si>
    <t>СТ-02</t>
  </si>
  <si>
    <t>2186*450*519</t>
  </si>
  <si>
    <t>СТ-03</t>
  </si>
  <si>
    <t>СТ-04</t>
  </si>
  <si>
    <t>2186*900*519</t>
  </si>
  <si>
    <t>СТ-05</t>
  </si>
  <si>
    <t>2186*849*849</t>
  </si>
  <si>
    <t>СТ-06</t>
  </si>
  <si>
    <t>СТ-07</t>
  </si>
  <si>
    <t>СТ-08</t>
  </si>
  <si>
    <t>СТ-09</t>
  </si>
  <si>
    <t>СТ-10</t>
  </si>
  <si>
    <t>СТ-11</t>
  </si>
  <si>
    <t>СТ-12</t>
  </si>
  <si>
    <t>СТ-13</t>
  </si>
  <si>
    <t>СТ-14</t>
  </si>
  <si>
    <t>СТ-15</t>
  </si>
  <si>
    <t>740*1450*399</t>
  </si>
  <si>
    <t>СТ-16</t>
  </si>
  <si>
    <t>380*550*469</t>
  </si>
  <si>
    <t>СТ-17</t>
  </si>
  <si>
    <t>380*1650*469</t>
  </si>
  <si>
    <t>СТ-18</t>
  </si>
  <si>
    <t>380*1100*469</t>
  </si>
  <si>
    <t>СТ-19</t>
  </si>
  <si>
    <t>СТ-20</t>
  </si>
  <si>
    <t>СТ-21</t>
  </si>
  <si>
    <t>920*900*519</t>
  </si>
  <si>
    <t>СТ-22</t>
  </si>
  <si>
    <t>СТ-23</t>
  </si>
  <si>
    <t>1806*550*300</t>
  </si>
  <si>
    <t>СТ-24</t>
  </si>
  <si>
    <t>СТ-25</t>
  </si>
  <si>
    <t>СТ-26</t>
  </si>
  <si>
    <t>270*1100*254</t>
  </si>
  <si>
    <t>СТ-27</t>
  </si>
  <si>
    <t>СТ-28</t>
  </si>
  <si>
    <t>Обозначение модуля</t>
  </si>
  <si>
    <t>Размеры                               (В*Ш*Г)</t>
  </si>
  <si>
    <t>Корпус ЛДСП Студия 
(Доступные цвета:Ясень Анкор светлый,Ясень Анкор темный)</t>
  </si>
  <si>
    <t>Вес,(кг)</t>
  </si>
  <si>
    <t>Доступные цвета:</t>
  </si>
  <si>
    <t xml:space="preserve">Корпус ЛДСП: </t>
  </si>
  <si>
    <t>Ясень Анкор темный</t>
  </si>
  <si>
    <t>Ясень Анкор светлый</t>
  </si>
  <si>
    <t>Фасад ЛДСП:</t>
  </si>
  <si>
    <t>Белый глянец</t>
  </si>
  <si>
    <t>Графит</t>
  </si>
  <si>
    <t>Фасад МДФ:</t>
  </si>
  <si>
    <t>Монте белый</t>
  </si>
  <si>
    <t>Торос черный</t>
  </si>
  <si>
    <t xml:space="preserve">3D Мокко </t>
  </si>
  <si>
    <t xml:space="preserve">Палм  Блю </t>
  </si>
  <si>
    <t>Палм Вайн</t>
  </si>
  <si>
    <t>Белый снег</t>
  </si>
  <si>
    <t>Лайт Грей Софт</t>
  </si>
  <si>
    <t>Маренго Софт</t>
  </si>
  <si>
    <t>Темно-синий Софт</t>
  </si>
  <si>
    <t xml:space="preserve">Зеленый Дип </t>
  </si>
  <si>
    <t>Мускат</t>
  </si>
  <si>
    <t>Белоснежное дерево</t>
  </si>
  <si>
    <t>Пудра</t>
  </si>
  <si>
    <t>Антрацит</t>
  </si>
  <si>
    <t>Синхропоры Маус</t>
  </si>
  <si>
    <t>Синхропоры Скай</t>
  </si>
  <si>
    <t>Синхропоры Айсберг</t>
  </si>
  <si>
    <t>Синхропоры Графит</t>
  </si>
  <si>
    <t>Синхропоры Капри</t>
  </si>
  <si>
    <t>Синхропоры Калабрия</t>
  </si>
  <si>
    <t>Пепельный Темный</t>
  </si>
  <si>
    <t>Пепельный Светлый</t>
  </si>
  <si>
    <t>Белый Глянец</t>
  </si>
  <si>
    <t>Капучино Глянец</t>
  </si>
  <si>
    <t>Белый</t>
  </si>
  <si>
    <t>Латте</t>
  </si>
  <si>
    <t>Грей</t>
  </si>
  <si>
    <t>Браш белый</t>
  </si>
  <si>
    <t>Дюна Мистраль</t>
  </si>
  <si>
    <t>Дуб Беленый</t>
  </si>
  <si>
    <t>Дуб Натуральный</t>
  </si>
  <si>
    <t>Дуб Песочный</t>
  </si>
  <si>
    <t>Веллютто Бьянко</t>
  </si>
  <si>
    <t>Веллютто Капучино</t>
  </si>
  <si>
    <t>Веллютто Гриджио</t>
  </si>
  <si>
    <t>Веллютто Фисташка</t>
  </si>
  <si>
    <t>Веллютто Авокадо</t>
  </si>
  <si>
    <t>270*1650*254</t>
  </si>
  <si>
    <t>Шкаф 2-х створчатый 
( штанга и полки в комплекте)</t>
  </si>
  <si>
    <t>Пенал для одежды 
(штанга и полки в комплекте)</t>
  </si>
  <si>
    <t xml:space="preserve">Пенал(стекло) </t>
  </si>
  <si>
    <t>Пенал многоцелевой</t>
  </si>
  <si>
    <t>Пенал многоцелевой  (стекло)</t>
  </si>
  <si>
    <t>Антресоль             (стекло)</t>
  </si>
  <si>
    <t>Обувница</t>
  </si>
  <si>
    <t>Сервант</t>
  </si>
  <si>
    <t>Полка 1650</t>
  </si>
  <si>
    <t>Полка 1100</t>
  </si>
  <si>
    <r>
      <t>Пенал(</t>
    </r>
    <r>
      <rPr>
        <b/>
        <sz val="12"/>
        <color rgb="FFFF0000"/>
        <rFont val="Arial Cyr"/>
        <charset val="204"/>
      </rPr>
      <t>без стекла</t>
    </r>
    <r>
      <rPr>
        <sz val="12"/>
        <rFont val="Arial Cyr"/>
        <family val="2"/>
        <charset val="204"/>
      </rPr>
      <t xml:space="preserve">) </t>
    </r>
  </si>
  <si>
    <r>
      <t>Пенал многоцелевой  (</t>
    </r>
    <r>
      <rPr>
        <b/>
        <sz val="12"/>
        <color rgb="FFFF0000"/>
        <rFont val="Arial Cyr"/>
        <charset val="204"/>
      </rPr>
      <t>без стекла</t>
    </r>
    <r>
      <rPr>
        <sz val="12"/>
        <rFont val="Arial Cyr"/>
        <family val="2"/>
        <charset val="204"/>
      </rPr>
      <t>)</t>
    </r>
  </si>
  <si>
    <r>
      <t>Антресоль           
  (</t>
    </r>
    <r>
      <rPr>
        <b/>
        <sz val="12"/>
        <color rgb="FFFF0000"/>
        <rFont val="Arial Cyr"/>
        <charset val="204"/>
      </rPr>
      <t>без стекла</t>
    </r>
    <r>
      <rPr>
        <sz val="12"/>
        <color theme="1"/>
        <rFont val="Arial Cyr"/>
        <charset val="204"/>
      </rPr>
      <t>)</t>
    </r>
  </si>
  <si>
    <t>Ручка ПЛАСТИК</t>
  </si>
  <si>
    <t>Ручки:</t>
  </si>
  <si>
    <t>МДФ ПВХ</t>
  </si>
  <si>
    <t>СТЕКЛОФАСАДЫ НЕ ПРЕДУСМОТРЕНЫ!!!</t>
  </si>
  <si>
    <t>Стекло:</t>
  </si>
  <si>
    <t>Лакобель</t>
  </si>
  <si>
    <t>Простое</t>
  </si>
  <si>
    <t>ЛДСП</t>
  </si>
  <si>
    <t>Рамка</t>
  </si>
  <si>
    <t>Сатинат</t>
  </si>
  <si>
    <t>FM 117 640/ручка кнопка 220</t>
  </si>
  <si>
    <t>RL St св.никель (128)</t>
  </si>
  <si>
    <t>К-27 хром</t>
  </si>
  <si>
    <t>СМ-15 металл</t>
  </si>
  <si>
    <t>СМ-12 металл графит</t>
  </si>
  <si>
    <t>КМ-3 черная</t>
  </si>
  <si>
    <t>интегрированная</t>
  </si>
  <si>
    <t>2186*700*317</t>
  </si>
  <si>
    <t>2186*550*317</t>
  </si>
  <si>
    <t>2186*350*317</t>
  </si>
  <si>
    <t>1806*550*317</t>
  </si>
  <si>
    <t>539*1650*317</t>
  </si>
  <si>
    <t>539*1100*317</t>
  </si>
  <si>
    <t>1100*900*317</t>
  </si>
  <si>
    <t>1100*550*317</t>
  </si>
  <si>
    <t>870*1350*471</t>
  </si>
  <si>
    <t>559*450*317</t>
  </si>
  <si>
    <t>380*550*317</t>
  </si>
  <si>
    <t>751*981*600</t>
  </si>
  <si>
    <t>1106*1438*2054</t>
  </si>
  <si>
    <t>1106*1638*2054</t>
  </si>
  <si>
    <t xml:space="preserve">2186*350*317 </t>
  </si>
  <si>
    <t>без фасада</t>
  </si>
  <si>
    <t>С-18(160)пластик комплектуется по умолчанию</t>
  </si>
  <si>
    <t>Ручка:</t>
  </si>
  <si>
    <t>СТ-29</t>
  </si>
  <si>
    <t>897*697*20</t>
  </si>
  <si>
    <t>Кашемир софт</t>
  </si>
  <si>
    <t>Ирландский ликер софт</t>
  </si>
  <si>
    <t>К стоимости фасадов необходимо прибавлять корпус(первый лист)</t>
  </si>
  <si>
    <t>Цена</t>
  </si>
  <si>
    <t>Общая наценка, устанавливается в процентах (%)</t>
  </si>
  <si>
    <t>%</t>
  </si>
  <si>
    <t>Цена без НДС</t>
  </si>
  <si>
    <t>Цена с НДС 20%</t>
  </si>
  <si>
    <t xml:space="preserve">Фасады Ева Студия </t>
  </si>
  <si>
    <t>Фасады Орион Студия</t>
  </si>
  <si>
    <t xml:space="preserve">Фасады Милания Студия </t>
  </si>
  <si>
    <t xml:space="preserve">Фасады Шале Студия </t>
  </si>
  <si>
    <t xml:space="preserve">Фасады Люкс Студия </t>
  </si>
  <si>
    <t xml:space="preserve">Фасады Самира Студия </t>
  </si>
  <si>
    <t xml:space="preserve">Фасады Афина Студия </t>
  </si>
  <si>
    <t xml:space="preserve">Фасады Инесса New Студия </t>
  </si>
  <si>
    <t xml:space="preserve">Фасады Тесс Студия </t>
  </si>
  <si>
    <t xml:space="preserve">Фасады Квадро Студия </t>
  </si>
  <si>
    <t xml:space="preserve">Фасады Прованс Студия </t>
  </si>
  <si>
    <t xml:space="preserve">Фасады Глэдис Студия </t>
  </si>
  <si>
    <t xml:space="preserve">Фасады Чарли Студия </t>
  </si>
  <si>
    <t xml:space="preserve">Фасады Монро Студия </t>
  </si>
  <si>
    <t>FS-108(160) металл за оплату  Цена за 1 шт.320 руб.!!!</t>
  </si>
  <si>
    <t>Прайс-лист                                     Цены указаны   на 28.10.2025</t>
  </si>
  <si>
    <t>ПЛЁНКА ПВХ ПРИ ИЗГОТОВЛЕНИИ ФАСАДА НЕ ПРИМЕНЯЕТСЯ!!!</t>
  </si>
  <si>
    <t>НОВЫЕ ЦВЕТЫ ФАСАДОВ МДФ ЭКОЛАК!!!</t>
  </si>
  <si>
    <t>ФАСАДЫ МДФ  ЭКОЛАК:</t>
  </si>
  <si>
    <t>ЭКОЛАК БЬЯНКО</t>
  </si>
  <si>
    <t>ЭКОЛАК СЛИВКИ</t>
  </si>
  <si>
    <t>ЭКОЛАК КРЕМА</t>
  </si>
  <si>
    <t>ЭКОЛАК ГРЕЙ</t>
  </si>
  <si>
    <t>ЭКОЛАК МИНДАЛЬ</t>
  </si>
  <si>
    <t>ЭКОЛАК ГРАФИТ</t>
  </si>
  <si>
    <t>Прайс-лист                                     Цены указаны   на 27.01.2026</t>
  </si>
  <si>
    <t>Цена с НДС 22%</t>
  </si>
  <si>
    <t xml:space="preserve">Прайс-лист                                     Цены указаны   на 27.01.2026 </t>
  </si>
  <si>
    <t>Прайс-лист                                     Цены указаны на 27.01.2026</t>
  </si>
  <si>
    <t>Прайс-лист                                     Цены указаны  на 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</si>
</sst>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Arial Cyr"/>
      <family val="2"/>
      <charset val="204"/>
    </font>
    <font>
      <b/>
      <sz val="12"/>
      <color theme="1"/>
      <name val="Arial Cyr"/>
      <family val="2"/>
      <charset val="204"/>
    </font>
    <font>
      <b/>
      <sz val="12"/>
      <name val="Arial Cyr"/>
      <charset val="204"/>
    </font>
    <font>
      <sz val="12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sz val="12"/>
      <name val="Arial Cyr"/>
      <family val="2"/>
      <charset val="204"/>
    </font>
    <font>
      <sz val="12"/>
      <color theme="1"/>
      <name val="Arial Cyr"/>
      <family val="2"/>
      <charset val="204"/>
    </font>
    <font>
      <b/>
      <u/>
      <sz val="12"/>
      <name val="Arial Cyr"/>
      <family val="2"/>
      <charset val="204"/>
    </font>
    <font>
      <b/>
      <sz val="7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u/>
      <sz val="16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name val="Arial Cyr"/>
      <family val="2"/>
      <charset val="204"/>
    </font>
    <font>
      <sz val="16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5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b/>
      <u/>
      <sz val="16"/>
      <color theme="1"/>
      <name val="Calibri"/>
      <family val="2"/>
      <charset val="204"/>
      <scheme val="minor"/>
    </font>
    <font>
      <b/>
      <sz val="12"/>
      <color rgb="FFFF0000"/>
      <name val="Arial Cyr"/>
      <charset val="204"/>
    </font>
    <font>
      <sz val="12"/>
      <color theme="1"/>
      <name val="Arial Cyr"/>
      <charset val="204"/>
    </font>
    <font>
      <b/>
      <sz val="5"/>
      <color rgb="FFFF0000"/>
      <name val="Arial"/>
      <family val="2"/>
      <charset val="204"/>
    </font>
    <font>
      <b/>
      <sz val="5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18"/>
      <color rgb="FFFF0000"/>
      <name val="Arial"/>
      <family val="2"/>
      <charset val="204"/>
    </font>
    <font>
      <b/>
      <sz val="18"/>
      <color rgb="FFFF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b/>
      <i/>
      <sz val="16"/>
      <color rgb="FFFF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0" borderId="0" xfId="0" applyFont="1"/>
    <xf numFmtId="0" fontId="18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6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0" fontId="22" fillId="0" borderId="0" xfId="0" applyFont="1"/>
    <xf numFmtId="0" fontId="25" fillId="0" borderId="0" xfId="0" applyFont="1"/>
    <xf numFmtId="0" fontId="24" fillId="0" borderId="0" xfId="0" applyFont="1"/>
    <xf numFmtId="0" fontId="2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7" fillId="0" borderId="0" xfId="0" applyFont="1"/>
    <xf numFmtId="0" fontId="21" fillId="2" borderId="0" xfId="0" applyFont="1" applyFill="1" applyAlignment="1">
      <alignment vertical="center"/>
    </xf>
    <xf numFmtId="0" fontId="25" fillId="2" borderId="0" xfId="0" applyFont="1" applyFill="1"/>
    <xf numFmtId="0" fontId="27" fillId="2" borderId="0" xfId="0" applyFont="1" applyFill="1"/>
    <xf numFmtId="0" fontId="29" fillId="0" borderId="0" xfId="0" applyFont="1"/>
    <xf numFmtId="0" fontId="31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" fontId="0" fillId="0" borderId="0" xfId="0" applyNumberFormat="1"/>
    <xf numFmtId="0" fontId="35" fillId="2" borderId="0" xfId="0" applyFont="1" applyFill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5" fillId="0" borderId="0" xfId="0" applyFont="1"/>
    <xf numFmtId="0" fontId="40" fillId="0" borderId="0" xfId="0" applyFont="1"/>
    <xf numFmtId="0" fontId="39" fillId="0" borderId="0" xfId="0" applyFont="1" applyAlignment="1">
      <alignment horizontal="left"/>
    </xf>
    <xf numFmtId="0" fontId="39" fillId="0" borderId="0" xfId="0" applyFont="1"/>
    <xf numFmtId="0" fontId="39" fillId="2" borderId="0" xfId="0" applyFont="1" applyFill="1" applyAlignment="1">
      <alignment horizontal="left"/>
    </xf>
    <xf numFmtId="0" fontId="39" fillId="2" borderId="0" xfId="0" applyFont="1" applyFill="1"/>
    <xf numFmtId="0" fontId="5" fillId="3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3" fillId="4" borderId="0" xfId="0" applyFont="1" applyFill="1" applyAlignment="1">
      <alignment vertical="center" wrapText="1"/>
    </xf>
    <xf numFmtId="1" fontId="44" fillId="5" borderId="0" xfId="0" applyNumberFormat="1" applyFont="1" applyFill="1" applyAlignment="1">
      <alignment vertical="center"/>
    </xf>
    <xf numFmtId="0" fontId="0" fillId="0" borderId="0" xfId="0"/>
    <xf numFmtId="0" fontId="0" fillId="0" borderId="0" xfId="0"/>
    <xf numFmtId="0" fontId="45" fillId="0" borderId="0" xfId="0" applyFont="1" applyAlignment="1">
      <alignment horizontal="left"/>
    </xf>
    <xf numFmtId="0" fontId="48" fillId="0" borderId="0" xfId="0" applyFont="1"/>
    <xf numFmtId="0" fontId="49" fillId="0" borderId="0" xfId="0" applyFont="1"/>
    <xf numFmtId="0" fontId="50" fillId="0" borderId="0" xfId="0" applyFont="1"/>
    <xf numFmtId="0" fontId="0" fillId="0" borderId="0" xfId="0"/>
    <xf numFmtId="0" fontId="0" fillId="0" borderId="0" xfId="0" applyBorder="1"/>
    <xf numFmtId="1" fontId="0" fillId="0" borderId="0" xfId="0" applyNumberFormat="1" applyBorder="1"/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36" fillId="0" borderId="1" xfId="0" applyNumberFormat="1" applyFont="1" applyFill="1" applyBorder="1" applyAlignment="1">
      <alignment horizontal="center" vertical="center" wrapText="1"/>
    </xf>
    <xf numFmtId="1" fontId="36" fillId="6" borderId="1" xfId="0" applyNumberFormat="1" applyFont="1" applyFill="1" applyBorder="1" applyAlignment="1">
      <alignment horizontal="center" vertical="center" wrapText="1"/>
    </xf>
    <xf numFmtId="1" fontId="0" fillId="6" borderId="3" xfId="0" applyNumberFormat="1" applyFill="1" applyBorder="1" applyAlignment="1">
      <alignment horizontal="center" vertical="center"/>
    </xf>
    <xf numFmtId="1" fontId="36" fillId="0" borderId="8" xfId="0" applyNumberFormat="1" applyFont="1" applyFill="1" applyBorder="1" applyAlignment="1">
      <alignment horizontal="center" vertical="center" wrapText="1"/>
    </xf>
    <xf numFmtId="1" fontId="36" fillId="6" borderId="7" xfId="0" applyNumberFormat="1" applyFont="1" applyFill="1" applyBorder="1" applyAlignment="1">
      <alignment horizontal="center" vertical="center" wrapText="1"/>
    </xf>
    <xf numFmtId="1" fontId="0" fillId="6" borderId="12" xfId="0" applyNumberFormat="1" applyFill="1" applyBorder="1" applyAlignment="1">
      <alignment horizontal="center" vertical="center"/>
    </xf>
    <xf numFmtId="0" fontId="0" fillId="0" borderId="0" xfId="0" applyBorder="1"/>
    <xf numFmtId="0" fontId="36" fillId="6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/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5" fillId="0" borderId="0" xfId="0" applyFont="1"/>
    <xf numFmtId="0" fontId="22" fillId="0" borderId="0" xfId="0" applyFont="1"/>
    <xf numFmtId="0" fontId="39" fillId="0" borderId="0" xfId="0" applyFont="1" applyBorder="1"/>
    <xf numFmtId="0" fontId="0" fillId="0" borderId="0" xfId="0" applyBorder="1"/>
    <xf numFmtId="0" fontId="42" fillId="0" borderId="0" xfId="0" applyFont="1" applyAlignment="1">
      <alignment horizontal="left"/>
    </xf>
    <xf numFmtId="0" fontId="37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46" fillId="0" borderId="0" xfId="0" applyFont="1"/>
    <xf numFmtId="0" fontId="47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5" fillId="2" borderId="0" xfId="0" applyFont="1" applyFill="1" applyAlignment="1">
      <alignment horizontal="center" vertical="center" wrapText="1"/>
    </xf>
    <xf numFmtId="0" fontId="3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273049</xdr:colOff>
      <xdr:row>5</xdr:row>
      <xdr:rowOff>104775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560B2C35-07ED-4004-9162-AD40C2751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78124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79375</xdr:colOff>
      <xdr:row>6</xdr:row>
      <xdr:rowOff>123825</xdr:rowOff>
    </xdr:from>
    <xdr:to>
      <xdr:col>4</xdr:col>
      <xdr:colOff>161925</xdr:colOff>
      <xdr:row>11</xdr:row>
      <xdr:rowOff>76200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6BAD311-12AA-4CEE-A2C9-BF84864105E7}"/>
            </a:ext>
          </a:extLst>
        </xdr:cNvPr>
        <xdr:cNvSpPr txBox="1"/>
      </xdr:nvSpPr>
      <xdr:spPr>
        <a:xfrm>
          <a:off x="79375" y="1266825"/>
          <a:ext cx="4464050" cy="904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Телефон : +7(920) 968-51-08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285750</xdr:colOff>
      <xdr:row>0</xdr:row>
      <xdr:rowOff>57150</xdr:rowOff>
    </xdr:from>
    <xdr:to>
      <xdr:col>5</xdr:col>
      <xdr:colOff>39793</xdr:colOff>
      <xdr:row>6</xdr:row>
      <xdr:rowOff>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F42EF3E-D7DB-4969-9000-E050C6621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57150"/>
          <a:ext cx="973243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2</xdr:col>
      <xdr:colOff>109559</xdr:colOff>
      <xdr:row>2</xdr:row>
      <xdr:rowOff>19050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AC8B2D3F-0E1E-47DD-B425-5A9663284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766908" cy="447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222250</xdr:colOff>
      <xdr:row>0</xdr:row>
      <xdr:rowOff>133350</xdr:rowOff>
    </xdr:from>
    <xdr:to>
      <xdr:col>5</xdr:col>
      <xdr:colOff>85725</xdr:colOff>
      <xdr:row>4</xdr:row>
      <xdr:rowOff>9525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6967F2F-B258-411C-8571-0A283478A921}"/>
            </a:ext>
          </a:extLst>
        </xdr:cNvPr>
        <xdr:cNvSpPr txBox="1"/>
      </xdr:nvSpPr>
      <xdr:spPr>
        <a:xfrm>
          <a:off x="1879600" y="133350"/>
          <a:ext cx="4330700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476250</xdr:colOff>
      <xdr:row>0</xdr:row>
      <xdr:rowOff>38100</xdr:rowOff>
    </xdr:from>
    <xdr:to>
      <xdr:col>6</xdr:col>
      <xdr:colOff>538762</xdr:colOff>
      <xdr:row>4</xdr:row>
      <xdr:rowOff>95250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DBB7C2E-F69F-432B-9761-D5B67E83C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38100"/>
          <a:ext cx="776887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1214463</xdr:colOff>
      <xdr:row>2</xdr:row>
      <xdr:rowOff>19050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EC94E327-64B6-4114-9180-8C1904BE5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766912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107950</xdr:colOff>
      <xdr:row>0</xdr:row>
      <xdr:rowOff>85726</xdr:rowOff>
    </xdr:from>
    <xdr:to>
      <xdr:col>4</xdr:col>
      <xdr:colOff>876300</xdr:colOff>
      <xdr:row>3</xdr:row>
      <xdr:rowOff>95251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46C7BC7-5A2C-4AD9-BED0-9EBB117BEA47}"/>
            </a:ext>
          </a:extLst>
        </xdr:cNvPr>
        <xdr:cNvSpPr txBox="1"/>
      </xdr:nvSpPr>
      <xdr:spPr>
        <a:xfrm>
          <a:off x="1879600" y="85726"/>
          <a:ext cx="411162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552450</xdr:colOff>
      <xdr:row>0</xdr:row>
      <xdr:rowOff>76200</xdr:rowOff>
    </xdr:from>
    <xdr:to>
      <xdr:col>6</xdr:col>
      <xdr:colOff>567337</xdr:colOff>
      <xdr:row>4</xdr:row>
      <xdr:rowOff>133350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7544A29-E8B5-41FC-8F2E-40B55466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76200"/>
          <a:ext cx="776887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2</xdr:col>
      <xdr:colOff>338669</xdr:colOff>
      <xdr:row>2</xdr:row>
      <xdr:rowOff>9526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41291A05-C3B7-4102-8292-9CE7EB852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729318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488950</xdr:colOff>
      <xdr:row>0</xdr:row>
      <xdr:rowOff>142874</xdr:rowOff>
    </xdr:from>
    <xdr:to>
      <xdr:col>5</xdr:col>
      <xdr:colOff>161925</xdr:colOff>
      <xdr:row>3</xdr:row>
      <xdr:rowOff>161925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37E3206-4CB3-422B-9498-B05767958C91}"/>
            </a:ext>
          </a:extLst>
        </xdr:cNvPr>
        <xdr:cNvSpPr txBox="1"/>
      </xdr:nvSpPr>
      <xdr:spPr>
        <a:xfrm>
          <a:off x="1879600" y="142874"/>
          <a:ext cx="4454525" cy="638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361950</xdr:colOff>
      <xdr:row>0</xdr:row>
      <xdr:rowOff>85725</xdr:rowOff>
    </xdr:from>
    <xdr:to>
      <xdr:col>6</xdr:col>
      <xdr:colOff>462562</xdr:colOff>
      <xdr:row>4</xdr:row>
      <xdr:rowOff>142875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2E8B631-0217-4F95-ABFC-0D29D7002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85725"/>
          <a:ext cx="776887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863050</xdr:colOff>
      <xdr:row>2</xdr:row>
      <xdr:rowOff>0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5BB40E52-6945-41F3-9BBF-6A1995C76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691724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88900</xdr:colOff>
      <xdr:row>0</xdr:row>
      <xdr:rowOff>161924</xdr:rowOff>
    </xdr:from>
    <xdr:to>
      <xdr:col>4</xdr:col>
      <xdr:colOff>971550</xdr:colOff>
      <xdr:row>3</xdr:row>
      <xdr:rowOff>190498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E58679E-8941-41AF-AEAA-349855048330}"/>
            </a:ext>
          </a:extLst>
        </xdr:cNvPr>
        <xdr:cNvSpPr txBox="1"/>
      </xdr:nvSpPr>
      <xdr:spPr>
        <a:xfrm>
          <a:off x="1879600" y="161924"/>
          <a:ext cx="40068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514350</xdr:colOff>
      <xdr:row>0</xdr:row>
      <xdr:rowOff>57150</xdr:rowOff>
    </xdr:from>
    <xdr:to>
      <xdr:col>6</xdr:col>
      <xdr:colOff>557812</xdr:colOff>
      <xdr:row>4</xdr:row>
      <xdr:rowOff>114300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41A869F-2331-43CA-B189-345CBE98C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57150"/>
          <a:ext cx="776887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1038225</xdr:colOff>
      <xdr:row>1</xdr:row>
      <xdr:rowOff>179378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68AFEDE6-2EC2-4138-ACA7-2860E51E2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647825" cy="417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22225</xdr:colOff>
      <xdr:row>0</xdr:row>
      <xdr:rowOff>142874</xdr:rowOff>
    </xdr:from>
    <xdr:to>
      <xdr:col>4</xdr:col>
      <xdr:colOff>1076325</xdr:colOff>
      <xdr:row>3</xdr:row>
      <xdr:rowOff>133350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49D6F7C-873B-40BD-91DE-A3D9EDD875EC}"/>
            </a:ext>
          </a:extLst>
        </xdr:cNvPr>
        <xdr:cNvSpPr txBox="1"/>
      </xdr:nvSpPr>
      <xdr:spPr>
        <a:xfrm>
          <a:off x="1879600" y="142874"/>
          <a:ext cx="4340225" cy="60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457200</xdr:colOff>
      <xdr:row>0</xdr:row>
      <xdr:rowOff>133350</xdr:rowOff>
    </xdr:from>
    <xdr:to>
      <xdr:col>6</xdr:col>
      <xdr:colOff>548287</xdr:colOff>
      <xdr:row>5</xdr:row>
      <xdr:rowOff>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1495F08-413D-481E-BCD3-5EEFF6E86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133350"/>
          <a:ext cx="776887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160224</xdr:colOff>
      <xdr:row>1</xdr:row>
      <xdr:rowOff>152400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8C56C665-3B4F-43AA-852A-3306FBE17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1349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352426</xdr:colOff>
      <xdr:row>0</xdr:row>
      <xdr:rowOff>0</xdr:rowOff>
    </xdr:from>
    <xdr:to>
      <xdr:col>5</xdr:col>
      <xdr:colOff>161925</xdr:colOff>
      <xdr:row>2</xdr:row>
      <xdr:rowOff>149225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CF4A89F-66A0-48C7-B35E-E4016447E1FD}"/>
            </a:ext>
          </a:extLst>
        </xdr:cNvPr>
        <xdr:cNvSpPr txBox="1"/>
      </xdr:nvSpPr>
      <xdr:spPr>
        <a:xfrm>
          <a:off x="1733551" y="0"/>
          <a:ext cx="3686174" cy="57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457200</xdr:colOff>
      <xdr:row>0</xdr:row>
      <xdr:rowOff>57150</xdr:rowOff>
    </xdr:from>
    <xdr:to>
      <xdr:col>6</xdr:col>
      <xdr:colOff>567337</xdr:colOff>
      <xdr:row>4</xdr:row>
      <xdr:rowOff>114300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51C9600-2D98-4197-A328-696B923A7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7150"/>
          <a:ext cx="776887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1</xdr:col>
      <xdr:colOff>1270095</xdr:colOff>
      <xdr:row>2</xdr:row>
      <xdr:rowOff>47626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B3E18BA5-BBFF-4238-8DC7-7DA92F3C6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879694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200024</xdr:colOff>
      <xdr:row>0</xdr:row>
      <xdr:rowOff>0</xdr:rowOff>
    </xdr:from>
    <xdr:to>
      <xdr:col>5</xdr:col>
      <xdr:colOff>285750</xdr:colOff>
      <xdr:row>2</xdr:row>
      <xdr:rowOff>149225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E1D250E-D53A-4B64-859F-881A12385DF6}"/>
            </a:ext>
          </a:extLst>
        </xdr:cNvPr>
        <xdr:cNvSpPr txBox="1"/>
      </xdr:nvSpPr>
      <xdr:spPr>
        <a:xfrm>
          <a:off x="2085974" y="0"/>
          <a:ext cx="3981451" cy="57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533400</xdr:colOff>
      <xdr:row>0</xdr:row>
      <xdr:rowOff>38100</xdr:rowOff>
    </xdr:from>
    <xdr:to>
      <xdr:col>6</xdr:col>
      <xdr:colOff>586387</xdr:colOff>
      <xdr:row>4</xdr:row>
      <xdr:rowOff>95250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4E18982-BAF5-4384-8E84-8E6D8EC40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8100"/>
          <a:ext cx="776887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1232501</xdr:colOff>
      <xdr:row>2</xdr:row>
      <xdr:rowOff>38100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31859CFA-69D6-429F-8DA1-3D470968C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421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323850</xdr:colOff>
      <xdr:row>0</xdr:row>
      <xdr:rowOff>0</xdr:rowOff>
    </xdr:from>
    <xdr:to>
      <xdr:col>5</xdr:col>
      <xdr:colOff>609600</xdr:colOff>
      <xdr:row>2</xdr:row>
      <xdr:rowOff>149225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1086811-0F4D-4180-9D26-2F9EC304277D}"/>
            </a:ext>
          </a:extLst>
        </xdr:cNvPr>
        <xdr:cNvSpPr txBox="1"/>
      </xdr:nvSpPr>
      <xdr:spPr>
        <a:xfrm>
          <a:off x="2171700" y="0"/>
          <a:ext cx="4895850" cy="57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</xdr:col>
      <xdr:colOff>66675</xdr:colOff>
      <xdr:row>0</xdr:row>
      <xdr:rowOff>66675</xdr:rowOff>
    </xdr:from>
    <xdr:to>
      <xdr:col>6</xdr:col>
      <xdr:colOff>843562</xdr:colOff>
      <xdr:row>4</xdr:row>
      <xdr:rowOff>123825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4F6A05C-A307-40BF-9768-4B459ED2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6675"/>
          <a:ext cx="776887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133351</xdr:rowOff>
    </xdr:from>
    <xdr:to>
      <xdr:col>1</xdr:col>
      <xdr:colOff>819976</xdr:colOff>
      <xdr:row>2</xdr:row>
      <xdr:rowOff>47625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683822E4-3AEA-4179-B6EB-74D07CCDD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1"/>
          <a:ext cx="1353376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31750</xdr:colOff>
      <xdr:row>0</xdr:row>
      <xdr:rowOff>0</xdr:rowOff>
    </xdr:from>
    <xdr:to>
      <xdr:col>4</xdr:col>
      <xdr:colOff>962025</xdr:colOff>
      <xdr:row>2</xdr:row>
      <xdr:rowOff>149225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9FA38D5-9C6C-42A7-B795-FDD18233215D}"/>
            </a:ext>
          </a:extLst>
        </xdr:cNvPr>
        <xdr:cNvSpPr txBox="1"/>
      </xdr:nvSpPr>
      <xdr:spPr>
        <a:xfrm>
          <a:off x="1879600" y="0"/>
          <a:ext cx="4140200" cy="57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504826</xdr:colOff>
      <xdr:row>0</xdr:row>
      <xdr:rowOff>47625</xdr:rowOff>
    </xdr:from>
    <xdr:to>
      <xdr:col>6</xdr:col>
      <xdr:colOff>614963</xdr:colOff>
      <xdr:row>4</xdr:row>
      <xdr:rowOff>104775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CFDB708-C5A6-4B2E-9BA7-BEFD0ECF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6" y="47625"/>
          <a:ext cx="776887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2</xdr:col>
      <xdr:colOff>80482</xdr:colOff>
      <xdr:row>2</xdr:row>
      <xdr:rowOff>28576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87E3E529-600E-4FC3-96F8-EFC6035CC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80450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155575</xdr:colOff>
      <xdr:row>0</xdr:row>
      <xdr:rowOff>180974</xdr:rowOff>
    </xdr:from>
    <xdr:to>
      <xdr:col>5</xdr:col>
      <xdr:colOff>238125</xdr:colOff>
      <xdr:row>3</xdr:row>
      <xdr:rowOff>180974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3580168-6CE1-489B-AD3D-E58E8820ACB8}"/>
            </a:ext>
          </a:extLst>
        </xdr:cNvPr>
        <xdr:cNvSpPr txBox="1"/>
      </xdr:nvSpPr>
      <xdr:spPr>
        <a:xfrm>
          <a:off x="1879600" y="180974"/>
          <a:ext cx="44069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523875</xdr:colOff>
      <xdr:row>0</xdr:row>
      <xdr:rowOff>114300</xdr:rowOff>
    </xdr:from>
    <xdr:to>
      <xdr:col>6</xdr:col>
      <xdr:colOff>624487</xdr:colOff>
      <xdr:row>4</xdr:row>
      <xdr:rowOff>171450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0EAB876-02E6-49B1-9BF7-870763D8D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114300"/>
          <a:ext cx="776887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1062063</xdr:colOff>
      <xdr:row>2</xdr:row>
      <xdr:rowOff>19050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6F192EDF-7788-41C0-9C7E-259EE9B4A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766912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88900</xdr:colOff>
      <xdr:row>0</xdr:row>
      <xdr:rowOff>171450</xdr:rowOff>
    </xdr:from>
    <xdr:to>
      <xdr:col>5</xdr:col>
      <xdr:colOff>47625</xdr:colOff>
      <xdr:row>3</xdr:row>
      <xdr:rowOff>152400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230C325-01AC-47C8-B805-9F0B2FE602E1}"/>
            </a:ext>
          </a:extLst>
        </xdr:cNvPr>
        <xdr:cNvSpPr txBox="1"/>
      </xdr:nvSpPr>
      <xdr:spPr>
        <a:xfrm>
          <a:off x="1879600" y="171450"/>
          <a:ext cx="4283075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533400</xdr:colOff>
      <xdr:row>0</xdr:row>
      <xdr:rowOff>47625</xdr:rowOff>
    </xdr:from>
    <xdr:to>
      <xdr:col>6</xdr:col>
      <xdr:colOff>491137</xdr:colOff>
      <xdr:row>4</xdr:row>
      <xdr:rowOff>104775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1637D72-500C-45C6-878E-A28A16AAC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47625"/>
          <a:ext cx="776887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76201</xdr:rowOff>
    </xdr:from>
    <xdr:to>
      <xdr:col>1</xdr:col>
      <xdr:colOff>997914</xdr:colOff>
      <xdr:row>2</xdr:row>
      <xdr:rowOff>47625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882E67B6-BD45-44C0-8752-31087F361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1"/>
          <a:ext cx="1578939" cy="400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250825</xdr:colOff>
      <xdr:row>0</xdr:row>
      <xdr:rowOff>0</xdr:rowOff>
    </xdr:from>
    <xdr:to>
      <xdr:col>5</xdr:col>
      <xdr:colOff>142875</xdr:colOff>
      <xdr:row>2</xdr:row>
      <xdr:rowOff>149225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295515E-2D83-4EAE-B0C1-CC167CE1A23C}"/>
            </a:ext>
          </a:extLst>
        </xdr:cNvPr>
        <xdr:cNvSpPr txBox="1"/>
      </xdr:nvSpPr>
      <xdr:spPr>
        <a:xfrm>
          <a:off x="1879600" y="0"/>
          <a:ext cx="4597400" cy="57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485775</xdr:colOff>
      <xdr:row>0</xdr:row>
      <xdr:rowOff>57150</xdr:rowOff>
    </xdr:from>
    <xdr:to>
      <xdr:col>6</xdr:col>
      <xdr:colOff>538762</xdr:colOff>
      <xdr:row>4</xdr:row>
      <xdr:rowOff>114300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7679561-45F3-430A-A3CA-37FF45107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57150"/>
          <a:ext cx="776887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2</xdr:col>
      <xdr:colOff>71969</xdr:colOff>
      <xdr:row>2</xdr:row>
      <xdr:rowOff>9526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3F8676CD-E166-49E6-9A29-D587F5373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729318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222250</xdr:colOff>
      <xdr:row>0</xdr:row>
      <xdr:rowOff>95250</xdr:rowOff>
    </xdr:from>
    <xdr:to>
      <xdr:col>4</xdr:col>
      <xdr:colOff>866775</xdr:colOff>
      <xdr:row>3</xdr:row>
      <xdr:rowOff>47625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7C6D56F-C55D-4A4D-8329-4D331E943C6F}"/>
            </a:ext>
          </a:extLst>
        </xdr:cNvPr>
        <xdr:cNvSpPr txBox="1"/>
      </xdr:nvSpPr>
      <xdr:spPr>
        <a:xfrm>
          <a:off x="1879600" y="95250"/>
          <a:ext cx="4073525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381000</xdr:colOff>
      <xdr:row>0</xdr:row>
      <xdr:rowOff>95250</xdr:rowOff>
    </xdr:from>
    <xdr:to>
      <xdr:col>6</xdr:col>
      <xdr:colOff>491137</xdr:colOff>
      <xdr:row>4</xdr:row>
      <xdr:rowOff>152400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48DB667-4DDB-4E50-A7CC-2962A6379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95250"/>
          <a:ext cx="776887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175226</xdr:colOff>
      <xdr:row>2</xdr:row>
      <xdr:rowOff>38100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CA172171-0EEB-4AC3-AB9F-7A41EF90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421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212725</xdr:colOff>
      <xdr:row>0</xdr:row>
      <xdr:rowOff>152400</xdr:rowOff>
    </xdr:from>
    <xdr:to>
      <xdr:col>5</xdr:col>
      <xdr:colOff>0</xdr:colOff>
      <xdr:row>3</xdr:row>
      <xdr:rowOff>180975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23D0EC0-CEC6-4D32-A5BA-1D114364A916}"/>
            </a:ext>
          </a:extLst>
        </xdr:cNvPr>
        <xdr:cNvSpPr txBox="1"/>
      </xdr:nvSpPr>
      <xdr:spPr>
        <a:xfrm>
          <a:off x="1879600" y="152400"/>
          <a:ext cx="4349750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466725</xdr:colOff>
      <xdr:row>0</xdr:row>
      <xdr:rowOff>95250</xdr:rowOff>
    </xdr:from>
    <xdr:to>
      <xdr:col>6</xdr:col>
      <xdr:colOff>510187</xdr:colOff>
      <xdr:row>4</xdr:row>
      <xdr:rowOff>152400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30C454F-C3B5-4F67-81D8-6FDDE7594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5250"/>
          <a:ext cx="776887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414363</xdr:colOff>
      <xdr:row>2</xdr:row>
      <xdr:rowOff>19050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6957B7B8-F77A-40D6-86DF-E19C9F7D2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766912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527050</xdr:colOff>
      <xdr:row>0</xdr:row>
      <xdr:rowOff>114299</xdr:rowOff>
    </xdr:from>
    <xdr:to>
      <xdr:col>5</xdr:col>
      <xdr:colOff>47625</xdr:colOff>
      <xdr:row>3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99D808B-FDED-493E-9586-0D46A8611670}"/>
            </a:ext>
          </a:extLst>
        </xdr:cNvPr>
        <xdr:cNvSpPr txBox="1"/>
      </xdr:nvSpPr>
      <xdr:spPr>
        <a:xfrm>
          <a:off x="1879600" y="114299"/>
          <a:ext cx="428307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457200</xdr:colOff>
      <xdr:row>0</xdr:row>
      <xdr:rowOff>47625</xdr:rowOff>
    </xdr:from>
    <xdr:to>
      <xdr:col>6</xdr:col>
      <xdr:colOff>538762</xdr:colOff>
      <xdr:row>4</xdr:row>
      <xdr:rowOff>104775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97CC959-629E-4F11-969F-51B75E802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47625"/>
          <a:ext cx="776887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8717-FA22-4920-96EA-CE9F9E2330FF}">
  <sheetPr>
    <tabColor rgb="FF00B050"/>
  </sheetPr>
  <dimension ref="B1:D15"/>
  <sheetViews>
    <sheetView tabSelected="1" workbookViewId="0">
      <selection activeCell="C20" sqref="C20"/>
    </sheetView>
  </sheetViews>
  <sheetFormatPr defaultRowHeight="15" x14ac:dyDescent="0.25"/>
  <cols>
    <col min="2" max="2" width="28.42578125" customWidth="1"/>
    <col min="3" max="3" width="19.42578125" customWidth="1"/>
  </cols>
  <sheetData>
    <row r="1" spans="2:4" s="73" customFormat="1" x14ac:dyDescent="0.25"/>
    <row r="2" spans="2:4" s="73" customFormat="1" x14ac:dyDescent="0.25"/>
    <row r="3" spans="2:4" s="73" customFormat="1" x14ac:dyDescent="0.25"/>
    <row r="4" spans="2:4" s="73" customFormat="1" x14ac:dyDescent="0.25"/>
    <row r="5" spans="2:4" s="73" customFormat="1" x14ac:dyDescent="0.25"/>
    <row r="6" spans="2:4" s="73" customFormat="1" x14ac:dyDescent="0.25"/>
    <row r="7" spans="2:4" s="73" customFormat="1" x14ac:dyDescent="0.25"/>
    <row r="8" spans="2:4" s="73" customFormat="1" x14ac:dyDescent="0.25"/>
    <row r="9" spans="2:4" s="73" customFormat="1" x14ac:dyDescent="0.25"/>
    <row r="10" spans="2:4" s="73" customFormat="1" x14ac:dyDescent="0.25"/>
    <row r="11" spans="2:4" s="73" customFormat="1" x14ac:dyDescent="0.25"/>
    <row r="12" spans="2:4" s="73" customFormat="1" x14ac:dyDescent="0.25"/>
    <row r="13" spans="2:4" s="73" customFormat="1" x14ac:dyDescent="0.25"/>
    <row r="14" spans="2:4" s="73" customFormat="1" x14ac:dyDescent="0.25"/>
    <row r="15" spans="2:4" ht="150" customHeight="1" x14ac:dyDescent="0.25">
      <c r="B15" s="83" t="s">
        <v>156</v>
      </c>
      <c r="C15" s="84"/>
      <c r="D15" s="84" t="s">
        <v>157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M59"/>
  <sheetViews>
    <sheetView zoomScaleNormal="100" workbookViewId="0">
      <selection activeCell="F24" sqref="F24:F53"/>
    </sheetView>
  </sheetViews>
  <sheetFormatPr defaultRowHeight="15" x14ac:dyDescent="0.25"/>
  <cols>
    <col min="1" max="1" width="7.85546875" customWidth="1"/>
    <col min="2" max="2" width="17" customWidth="1"/>
    <col min="3" max="3" width="31" customWidth="1"/>
    <col min="4" max="4" width="20.42578125" customWidth="1"/>
    <col min="5" max="5" width="15.5703125" style="74" customWidth="1"/>
    <col min="6" max="6" width="10.7109375" style="74" customWidth="1"/>
    <col min="9" max="9" width="10.7109375" style="74" hidden="1" customWidth="1"/>
    <col min="11" max="13" width="9.140625" style="112"/>
  </cols>
  <sheetData>
    <row r="1" spans="1:13" ht="18.75" x14ac:dyDescent="0.25">
      <c r="A1" s="1"/>
      <c r="B1" s="2"/>
      <c r="C1" s="3"/>
      <c r="D1" s="4"/>
    </row>
    <row r="2" spans="1:13" x14ac:dyDescent="0.25">
      <c r="A2" s="1"/>
      <c r="B2" s="2"/>
      <c r="C2" s="3"/>
    </row>
    <row r="3" spans="1:13" x14ac:dyDescent="0.25">
      <c r="A3" s="5"/>
      <c r="B3" s="2"/>
      <c r="C3" s="3"/>
      <c r="D3" s="6"/>
    </row>
    <row r="4" spans="1:13" ht="15" customHeight="1" x14ac:dyDescent="0.25">
      <c r="A4" s="130" t="s">
        <v>166</v>
      </c>
      <c r="B4" s="131"/>
      <c r="C4" s="131"/>
      <c r="D4" s="131"/>
      <c r="E4" s="131"/>
    </row>
    <row r="5" spans="1:13" x14ac:dyDescent="0.25">
      <c r="A5" s="131"/>
      <c r="B5" s="131"/>
      <c r="C5" s="131"/>
      <c r="D5" s="131"/>
      <c r="E5" s="131"/>
    </row>
    <row r="6" spans="1:13" x14ac:dyDescent="0.25">
      <c r="A6" s="127" t="s">
        <v>185</v>
      </c>
      <c r="B6" s="128"/>
      <c r="C6" s="128"/>
      <c r="D6" s="128"/>
    </row>
    <row r="7" spans="1:13" x14ac:dyDescent="0.25">
      <c r="A7" s="61"/>
    </row>
    <row r="8" spans="1:13" ht="18.75" x14ac:dyDescent="0.3">
      <c r="A8" s="136" t="s">
        <v>154</v>
      </c>
      <c r="B8" s="128"/>
      <c r="C8" s="128"/>
      <c r="D8" s="128"/>
      <c r="E8" s="128"/>
      <c r="F8" s="128"/>
    </row>
    <row r="9" spans="1:13" ht="20.25" x14ac:dyDescent="0.25">
      <c r="A9" s="39" t="s">
        <v>56</v>
      </c>
    </row>
    <row r="10" spans="1:13" ht="21" x14ac:dyDescent="0.35">
      <c r="A10" s="44" t="s">
        <v>57</v>
      </c>
      <c r="C10" s="49" t="s">
        <v>58</v>
      </c>
    </row>
    <row r="11" spans="1:13" ht="21" x14ac:dyDescent="0.35">
      <c r="A11" s="44"/>
      <c r="C11" s="49" t="s">
        <v>59</v>
      </c>
    </row>
    <row r="12" spans="1:13" s="85" customFormat="1" ht="23.25" x14ac:dyDescent="0.35">
      <c r="A12" s="139" t="s">
        <v>177</v>
      </c>
      <c r="B12" s="140"/>
      <c r="C12" s="140"/>
      <c r="D12" s="140"/>
      <c r="K12" s="112"/>
      <c r="L12" s="112"/>
      <c r="M12" s="112"/>
    </row>
    <row r="13" spans="1:13" s="85" customFormat="1" ht="21" x14ac:dyDescent="0.35">
      <c r="A13" s="88" t="s">
        <v>178</v>
      </c>
      <c r="C13" s="89" t="s">
        <v>179</v>
      </c>
      <c r="D13" s="88"/>
      <c r="K13" s="112"/>
      <c r="L13" s="112"/>
      <c r="M13" s="112"/>
    </row>
    <row r="14" spans="1:13" s="85" customFormat="1" ht="21" x14ac:dyDescent="0.35">
      <c r="A14" s="90"/>
      <c r="C14" s="89" t="s">
        <v>180</v>
      </c>
      <c r="D14" s="88"/>
      <c r="K14" s="112"/>
      <c r="L14" s="112"/>
      <c r="M14" s="112"/>
    </row>
    <row r="15" spans="1:13" s="85" customFormat="1" ht="21" x14ac:dyDescent="0.35">
      <c r="A15" s="90"/>
      <c r="C15" s="89" t="s">
        <v>181</v>
      </c>
      <c r="D15" s="88"/>
      <c r="K15" s="112"/>
      <c r="L15" s="112"/>
      <c r="M15" s="112"/>
    </row>
    <row r="16" spans="1:13" s="85" customFormat="1" ht="21" x14ac:dyDescent="0.35">
      <c r="A16" s="90"/>
      <c r="C16" s="89" t="s">
        <v>182</v>
      </c>
      <c r="D16" s="88"/>
      <c r="K16" s="112"/>
      <c r="L16" s="112"/>
      <c r="M16" s="112"/>
    </row>
    <row r="17" spans="1:13" s="85" customFormat="1" ht="21" x14ac:dyDescent="0.35">
      <c r="A17" s="90"/>
      <c r="C17" s="89" t="s">
        <v>183</v>
      </c>
      <c r="D17" s="88"/>
      <c r="K17" s="112"/>
      <c r="L17" s="112"/>
      <c r="M17" s="112"/>
    </row>
    <row r="18" spans="1:13" s="85" customFormat="1" ht="21" x14ac:dyDescent="0.35">
      <c r="A18" s="90"/>
      <c r="C18" s="89" t="s">
        <v>184</v>
      </c>
      <c r="D18" s="88"/>
      <c r="K18" s="112"/>
      <c r="L18" s="112"/>
      <c r="M18" s="112"/>
    </row>
    <row r="19" spans="1:13" ht="21" x14ac:dyDescent="0.35">
      <c r="A19" s="44" t="s">
        <v>63</v>
      </c>
      <c r="C19" s="49" t="s">
        <v>88</v>
      </c>
    </row>
    <row r="20" spans="1:13" ht="21" x14ac:dyDescent="0.35">
      <c r="A20" s="61"/>
      <c r="C20" s="49" t="s">
        <v>89</v>
      </c>
    </row>
    <row r="21" spans="1:13" ht="21" x14ac:dyDescent="0.35">
      <c r="A21" s="61"/>
      <c r="C21" s="49" t="s">
        <v>90</v>
      </c>
    </row>
    <row r="22" spans="1:13" ht="21" x14ac:dyDescent="0.35">
      <c r="A22" s="62" t="s">
        <v>116</v>
      </c>
      <c r="C22" s="40" t="s">
        <v>126</v>
      </c>
    </row>
    <row r="23" spans="1:13" ht="21.75" thickBot="1" x14ac:dyDescent="0.4">
      <c r="A23" s="44" t="s">
        <v>119</v>
      </c>
      <c r="B23" s="6"/>
      <c r="C23" s="143" t="s">
        <v>121</v>
      </c>
      <c r="D23" s="144"/>
    </row>
    <row r="24" spans="1:13" ht="24" x14ac:dyDescent="0.25">
      <c r="A24" s="94" t="s">
        <v>0</v>
      </c>
      <c r="B24" s="95" t="s">
        <v>52</v>
      </c>
      <c r="C24" s="95" t="s">
        <v>1</v>
      </c>
      <c r="D24" s="95" t="s">
        <v>53</v>
      </c>
      <c r="E24" s="95" t="s">
        <v>55</v>
      </c>
      <c r="F24" s="110" t="s">
        <v>158</v>
      </c>
      <c r="G24" s="109" t="s">
        <v>159</v>
      </c>
      <c r="I24" s="69" t="s">
        <v>155</v>
      </c>
    </row>
    <row r="25" spans="1:13" ht="47.25" customHeight="1" x14ac:dyDescent="0.25">
      <c r="A25" s="96">
        <v>1</v>
      </c>
      <c r="B25" s="12" t="s">
        <v>13</v>
      </c>
      <c r="C25" s="14" t="s">
        <v>102</v>
      </c>
      <c r="D25" s="14" t="s">
        <v>14</v>
      </c>
      <c r="E25" s="78">
        <v>82</v>
      </c>
      <c r="F25" s="108">
        <f t="shared" ref="F25:F53" si="0">ROUND(I25*(1+ОбщаяНаценка/100),-1)</f>
        <v>5570</v>
      </c>
      <c r="G25" s="97">
        <f>ROUND(F25*1.05,-1)</f>
        <v>5850</v>
      </c>
      <c r="I25" s="91">
        <v>5570</v>
      </c>
      <c r="K25" s="93"/>
    </row>
    <row r="26" spans="1:13" ht="44.25" customHeight="1" x14ac:dyDescent="0.25">
      <c r="A26" s="98">
        <v>2</v>
      </c>
      <c r="B26" s="12" t="s">
        <v>15</v>
      </c>
      <c r="C26" s="14" t="s">
        <v>103</v>
      </c>
      <c r="D26" s="14" t="s">
        <v>16</v>
      </c>
      <c r="E26" s="78">
        <v>54</v>
      </c>
      <c r="F26" s="108">
        <f t="shared" si="0"/>
        <v>2870</v>
      </c>
      <c r="G26" s="97">
        <f t="shared" ref="G26:G53" si="1">ROUND(F26*1.05,-1)</f>
        <v>3010</v>
      </c>
      <c r="I26" s="91">
        <v>2870</v>
      </c>
      <c r="K26" s="93"/>
    </row>
    <row r="27" spans="1:13" ht="45" customHeight="1" x14ac:dyDescent="0.25">
      <c r="A27" s="99">
        <v>3</v>
      </c>
      <c r="B27" s="12" t="s">
        <v>17</v>
      </c>
      <c r="C27" s="14" t="s">
        <v>102</v>
      </c>
      <c r="D27" s="14" t="s">
        <v>132</v>
      </c>
      <c r="E27" s="78">
        <v>51</v>
      </c>
      <c r="F27" s="108">
        <f t="shared" si="0"/>
        <v>4370</v>
      </c>
      <c r="G27" s="97">
        <f t="shared" si="1"/>
        <v>4590</v>
      </c>
      <c r="I27" s="91">
        <v>4370</v>
      </c>
      <c r="K27" s="93"/>
    </row>
    <row r="28" spans="1:13" ht="36.75" customHeight="1" x14ac:dyDescent="0.25">
      <c r="A28" s="96">
        <v>4</v>
      </c>
      <c r="B28" s="18" t="s">
        <v>18</v>
      </c>
      <c r="C28" s="20" t="s">
        <v>2</v>
      </c>
      <c r="D28" s="20" t="s">
        <v>19</v>
      </c>
      <c r="E28" s="78">
        <v>83</v>
      </c>
      <c r="F28" s="108">
        <f t="shared" si="0"/>
        <v>5890</v>
      </c>
      <c r="G28" s="97">
        <f t="shared" si="1"/>
        <v>6180</v>
      </c>
      <c r="I28" s="91">
        <v>5890</v>
      </c>
      <c r="K28" s="93"/>
    </row>
    <row r="29" spans="1:13" ht="34.5" customHeight="1" x14ac:dyDescent="0.25">
      <c r="A29" s="96">
        <v>5</v>
      </c>
      <c r="B29" s="12" t="s">
        <v>20</v>
      </c>
      <c r="C29" s="20" t="s">
        <v>3</v>
      </c>
      <c r="D29" s="20" t="s">
        <v>21</v>
      </c>
      <c r="E29" s="78">
        <v>86</v>
      </c>
      <c r="F29" s="108">
        <f t="shared" si="0"/>
        <v>3010</v>
      </c>
      <c r="G29" s="97">
        <f t="shared" si="1"/>
        <v>3160</v>
      </c>
      <c r="I29" s="91">
        <v>3010</v>
      </c>
      <c r="K29" s="93"/>
    </row>
    <row r="30" spans="1:13" ht="52.5" customHeight="1" x14ac:dyDescent="0.25">
      <c r="A30" s="96">
        <v>6</v>
      </c>
      <c r="B30" s="12" t="s">
        <v>22</v>
      </c>
      <c r="C30" s="14" t="s">
        <v>104</v>
      </c>
      <c r="D30" s="14" t="s">
        <v>133</v>
      </c>
      <c r="E30" s="78">
        <v>47</v>
      </c>
      <c r="F30" s="108">
        <f t="shared" si="0"/>
        <v>4540</v>
      </c>
      <c r="G30" s="97">
        <f t="shared" si="1"/>
        <v>4770</v>
      </c>
      <c r="I30" s="91">
        <v>4540</v>
      </c>
      <c r="K30" s="93"/>
    </row>
    <row r="31" spans="1:13" ht="26.25" customHeight="1" x14ac:dyDescent="0.25">
      <c r="A31" s="96">
        <v>7</v>
      </c>
      <c r="B31" s="12" t="s">
        <v>23</v>
      </c>
      <c r="C31" s="14" t="s">
        <v>105</v>
      </c>
      <c r="D31" s="14" t="s">
        <v>134</v>
      </c>
      <c r="E31" s="78">
        <v>35</v>
      </c>
      <c r="F31" s="108">
        <f t="shared" si="0"/>
        <v>2460</v>
      </c>
      <c r="G31" s="97">
        <f t="shared" si="1"/>
        <v>2580</v>
      </c>
      <c r="I31" s="91">
        <v>2460</v>
      </c>
      <c r="K31" s="93"/>
    </row>
    <row r="32" spans="1:13" ht="45.75" customHeight="1" x14ac:dyDescent="0.25">
      <c r="A32" s="96">
        <v>8</v>
      </c>
      <c r="B32" s="18" t="s">
        <v>24</v>
      </c>
      <c r="C32" s="14" t="s">
        <v>104</v>
      </c>
      <c r="D32" s="20" t="s">
        <v>133</v>
      </c>
      <c r="E32" s="78">
        <v>58</v>
      </c>
      <c r="F32" s="108">
        <f t="shared" si="0"/>
        <v>4700</v>
      </c>
      <c r="G32" s="97">
        <f t="shared" si="1"/>
        <v>4940</v>
      </c>
      <c r="I32" s="91">
        <v>4700</v>
      </c>
      <c r="K32" s="93"/>
    </row>
    <row r="33" spans="1:11" ht="39.75" customHeight="1" x14ac:dyDescent="0.25">
      <c r="A33" s="96">
        <v>9</v>
      </c>
      <c r="B33" s="18" t="s">
        <v>25</v>
      </c>
      <c r="C33" s="20" t="s">
        <v>106</v>
      </c>
      <c r="D33" s="20" t="s">
        <v>135</v>
      </c>
      <c r="E33" s="78">
        <v>49</v>
      </c>
      <c r="F33" s="108">
        <f t="shared" si="0"/>
        <v>4080</v>
      </c>
      <c r="G33" s="97">
        <f t="shared" si="1"/>
        <v>4280</v>
      </c>
      <c r="I33" s="91">
        <v>4080</v>
      </c>
      <c r="K33" s="93"/>
    </row>
    <row r="34" spans="1:11" ht="15.75" x14ac:dyDescent="0.25">
      <c r="A34" s="96">
        <v>10</v>
      </c>
      <c r="B34" s="18" t="s">
        <v>26</v>
      </c>
      <c r="C34" s="20" t="s">
        <v>4</v>
      </c>
      <c r="D34" s="20" t="s">
        <v>136</v>
      </c>
      <c r="E34" s="78">
        <v>37</v>
      </c>
      <c r="F34" s="108">
        <f t="shared" si="0"/>
        <v>2720</v>
      </c>
      <c r="G34" s="97">
        <f t="shared" si="1"/>
        <v>2860</v>
      </c>
      <c r="I34" s="91">
        <v>2720</v>
      </c>
      <c r="K34" s="93"/>
    </row>
    <row r="35" spans="1:11" ht="30" customHeight="1" x14ac:dyDescent="0.25">
      <c r="A35" s="96">
        <v>11</v>
      </c>
      <c r="B35" s="18" t="s">
        <v>27</v>
      </c>
      <c r="C35" s="20" t="s">
        <v>107</v>
      </c>
      <c r="D35" s="20" t="s">
        <v>137</v>
      </c>
      <c r="E35" s="78">
        <v>26</v>
      </c>
      <c r="F35" s="108">
        <f t="shared" si="0"/>
        <v>2320</v>
      </c>
      <c r="G35" s="97">
        <f t="shared" si="1"/>
        <v>2440</v>
      </c>
      <c r="I35" s="91">
        <v>2320</v>
      </c>
      <c r="K35" s="93"/>
    </row>
    <row r="36" spans="1:11" ht="24.75" customHeight="1" x14ac:dyDescent="0.25">
      <c r="A36" s="96">
        <v>12</v>
      </c>
      <c r="B36" s="18" t="s">
        <v>28</v>
      </c>
      <c r="C36" s="20" t="s">
        <v>108</v>
      </c>
      <c r="D36" s="20" t="s">
        <v>138</v>
      </c>
      <c r="E36" s="78">
        <v>41</v>
      </c>
      <c r="F36" s="108">
        <f t="shared" si="0"/>
        <v>3130</v>
      </c>
      <c r="G36" s="97">
        <f t="shared" si="1"/>
        <v>3290</v>
      </c>
      <c r="I36" s="91">
        <v>3130</v>
      </c>
      <c r="K36" s="93"/>
    </row>
    <row r="37" spans="1:11" ht="21" customHeight="1" x14ac:dyDescent="0.25">
      <c r="A37" s="96">
        <v>13</v>
      </c>
      <c r="B37" s="18" t="s">
        <v>29</v>
      </c>
      <c r="C37" s="20" t="s">
        <v>108</v>
      </c>
      <c r="D37" s="20" t="s">
        <v>139</v>
      </c>
      <c r="E37" s="78">
        <v>26</v>
      </c>
      <c r="F37" s="108">
        <f t="shared" si="0"/>
        <v>1890</v>
      </c>
      <c r="G37" s="97">
        <f t="shared" si="1"/>
        <v>1980</v>
      </c>
      <c r="I37" s="91">
        <v>1890</v>
      </c>
      <c r="K37" s="93"/>
    </row>
    <row r="38" spans="1:11" ht="18.75" customHeight="1" x14ac:dyDescent="0.25">
      <c r="A38" s="96">
        <v>14</v>
      </c>
      <c r="B38" s="18" t="s">
        <v>30</v>
      </c>
      <c r="C38" s="20" t="s">
        <v>5</v>
      </c>
      <c r="D38" s="20" t="s">
        <v>32</v>
      </c>
      <c r="E38" s="78">
        <v>55</v>
      </c>
      <c r="F38" s="108">
        <f t="shared" si="0"/>
        <v>3100</v>
      </c>
      <c r="G38" s="97">
        <f t="shared" si="1"/>
        <v>3260</v>
      </c>
      <c r="I38" s="91">
        <v>3100</v>
      </c>
      <c r="K38" s="93"/>
    </row>
    <row r="39" spans="1:11" ht="23.25" customHeight="1" x14ac:dyDescent="0.25">
      <c r="A39" s="96">
        <v>15</v>
      </c>
      <c r="B39" s="18" t="s">
        <v>31</v>
      </c>
      <c r="C39" s="20" t="s">
        <v>109</v>
      </c>
      <c r="D39" s="20" t="s">
        <v>140</v>
      </c>
      <c r="E39" s="78">
        <v>72</v>
      </c>
      <c r="F39" s="108">
        <f t="shared" si="0"/>
        <v>3560</v>
      </c>
      <c r="G39" s="97">
        <f t="shared" si="1"/>
        <v>3740</v>
      </c>
      <c r="I39" s="91">
        <v>3560</v>
      </c>
      <c r="K39" s="93"/>
    </row>
    <row r="40" spans="1:11" ht="22.5" customHeight="1" x14ac:dyDescent="0.25">
      <c r="A40" s="96">
        <v>16</v>
      </c>
      <c r="B40" s="18" t="s">
        <v>33</v>
      </c>
      <c r="C40" s="20" t="s">
        <v>5</v>
      </c>
      <c r="D40" s="20" t="s">
        <v>34</v>
      </c>
      <c r="E40" s="78">
        <v>13</v>
      </c>
      <c r="F40" s="108">
        <f t="shared" si="0"/>
        <v>660</v>
      </c>
      <c r="G40" s="97">
        <f t="shared" si="1"/>
        <v>690</v>
      </c>
      <c r="I40" s="91">
        <v>660</v>
      </c>
      <c r="K40" s="93"/>
    </row>
    <row r="41" spans="1:11" ht="18.75" customHeight="1" x14ac:dyDescent="0.25">
      <c r="A41" s="96">
        <v>17</v>
      </c>
      <c r="B41" s="18" t="s">
        <v>35</v>
      </c>
      <c r="C41" s="20" t="s">
        <v>5</v>
      </c>
      <c r="D41" s="20" t="s">
        <v>36</v>
      </c>
      <c r="E41" s="78">
        <v>45</v>
      </c>
      <c r="F41" s="108">
        <f t="shared" si="0"/>
        <v>990</v>
      </c>
      <c r="G41" s="97">
        <f t="shared" si="1"/>
        <v>1040</v>
      </c>
      <c r="I41" s="91">
        <v>990</v>
      </c>
      <c r="K41" s="93"/>
    </row>
    <row r="42" spans="1:11" ht="20.25" customHeight="1" x14ac:dyDescent="0.25">
      <c r="A42" s="96">
        <v>18</v>
      </c>
      <c r="B42" s="18" t="s">
        <v>37</v>
      </c>
      <c r="C42" s="20" t="s">
        <v>5</v>
      </c>
      <c r="D42" s="20" t="s">
        <v>38</v>
      </c>
      <c r="E42" s="78">
        <v>33</v>
      </c>
      <c r="F42" s="108">
        <f t="shared" si="0"/>
        <v>710</v>
      </c>
      <c r="G42" s="97">
        <f t="shared" si="1"/>
        <v>750</v>
      </c>
      <c r="I42" s="91">
        <v>710</v>
      </c>
      <c r="K42" s="93"/>
    </row>
    <row r="43" spans="1:11" ht="19.5" customHeight="1" x14ac:dyDescent="0.25">
      <c r="A43" s="96">
        <v>19</v>
      </c>
      <c r="B43" s="18" t="s">
        <v>39</v>
      </c>
      <c r="C43" s="20" t="s">
        <v>5</v>
      </c>
      <c r="D43" s="20" t="s">
        <v>141</v>
      </c>
      <c r="E43" s="78">
        <v>17</v>
      </c>
      <c r="F43" s="108">
        <f t="shared" si="0"/>
        <v>910</v>
      </c>
      <c r="G43" s="97">
        <f t="shared" si="1"/>
        <v>960</v>
      </c>
      <c r="I43" s="91">
        <v>910</v>
      </c>
      <c r="K43" s="93"/>
    </row>
    <row r="44" spans="1:11" ht="16.5" customHeight="1" x14ac:dyDescent="0.25">
      <c r="A44" s="96">
        <v>20</v>
      </c>
      <c r="B44" s="18" t="s">
        <v>40</v>
      </c>
      <c r="C44" s="20" t="s">
        <v>5</v>
      </c>
      <c r="D44" s="20" t="s">
        <v>142</v>
      </c>
      <c r="E44" s="78">
        <v>14</v>
      </c>
      <c r="F44" s="108">
        <f t="shared" si="0"/>
        <v>710</v>
      </c>
      <c r="G44" s="97">
        <f t="shared" si="1"/>
        <v>750</v>
      </c>
      <c r="I44" s="91">
        <v>710</v>
      </c>
      <c r="K44" s="93"/>
    </row>
    <row r="45" spans="1:11" ht="29.25" customHeight="1" x14ac:dyDescent="0.25">
      <c r="A45" s="96">
        <v>21</v>
      </c>
      <c r="B45" s="18" t="s">
        <v>41</v>
      </c>
      <c r="C45" s="20" t="s">
        <v>6</v>
      </c>
      <c r="D45" s="20" t="s">
        <v>143</v>
      </c>
      <c r="E45" s="78">
        <v>20</v>
      </c>
      <c r="F45" s="108">
        <f t="shared" si="0"/>
        <v>0</v>
      </c>
      <c r="G45" s="97">
        <f t="shared" si="1"/>
        <v>0</v>
      </c>
      <c r="H45" s="63" t="s">
        <v>147</v>
      </c>
      <c r="I45" s="91">
        <v>0</v>
      </c>
      <c r="K45" s="93"/>
    </row>
    <row r="46" spans="1:11" ht="19.5" customHeight="1" x14ac:dyDescent="0.25">
      <c r="A46" s="96">
        <v>22</v>
      </c>
      <c r="B46" s="18" t="s">
        <v>43</v>
      </c>
      <c r="C46" s="20" t="s">
        <v>7</v>
      </c>
      <c r="D46" s="20" t="s">
        <v>42</v>
      </c>
      <c r="E46" s="78">
        <v>56</v>
      </c>
      <c r="F46" s="108">
        <f t="shared" si="0"/>
        <v>2600</v>
      </c>
      <c r="G46" s="97">
        <f t="shared" si="1"/>
        <v>2730</v>
      </c>
      <c r="I46" s="91">
        <v>2600</v>
      </c>
      <c r="K46" s="93"/>
    </row>
    <row r="47" spans="1:11" ht="24" customHeight="1" x14ac:dyDescent="0.25">
      <c r="A47" s="96">
        <v>23</v>
      </c>
      <c r="B47" s="18" t="s">
        <v>44</v>
      </c>
      <c r="C47" s="14" t="s">
        <v>8</v>
      </c>
      <c r="D47" s="14" t="s">
        <v>45</v>
      </c>
      <c r="E47" s="78">
        <v>14</v>
      </c>
      <c r="F47" s="108">
        <f t="shared" si="0"/>
        <v>0</v>
      </c>
      <c r="G47" s="97">
        <f t="shared" si="1"/>
        <v>0</v>
      </c>
      <c r="H47" s="63" t="s">
        <v>147</v>
      </c>
      <c r="I47" s="91">
        <v>0</v>
      </c>
      <c r="K47" s="93"/>
    </row>
    <row r="48" spans="1:11" ht="21.75" customHeight="1" x14ac:dyDescent="0.25">
      <c r="A48" s="96">
        <v>24</v>
      </c>
      <c r="B48" s="18" t="s">
        <v>46</v>
      </c>
      <c r="C48" s="14" t="s">
        <v>9</v>
      </c>
      <c r="D48" s="14" t="s">
        <v>10</v>
      </c>
      <c r="E48" s="78">
        <v>10</v>
      </c>
      <c r="F48" s="108">
        <f t="shared" si="0"/>
        <v>0</v>
      </c>
      <c r="G48" s="97">
        <f t="shared" si="1"/>
        <v>0</v>
      </c>
      <c r="H48" s="63" t="s">
        <v>147</v>
      </c>
      <c r="I48" s="91">
        <v>0</v>
      </c>
      <c r="K48" s="93"/>
    </row>
    <row r="49" spans="1:11" ht="18" customHeight="1" x14ac:dyDescent="0.25">
      <c r="A49" s="96">
        <v>25</v>
      </c>
      <c r="B49" s="18" t="s">
        <v>47</v>
      </c>
      <c r="C49" s="14" t="s">
        <v>110</v>
      </c>
      <c r="D49" s="14" t="s">
        <v>101</v>
      </c>
      <c r="E49" s="78">
        <v>10</v>
      </c>
      <c r="F49" s="108">
        <f t="shared" si="0"/>
        <v>0</v>
      </c>
      <c r="G49" s="97">
        <f t="shared" si="1"/>
        <v>0</v>
      </c>
      <c r="H49" s="63" t="s">
        <v>147</v>
      </c>
      <c r="I49" s="91">
        <v>0</v>
      </c>
      <c r="K49" s="93"/>
    </row>
    <row r="50" spans="1:11" ht="17.25" customHeight="1" x14ac:dyDescent="0.25">
      <c r="A50" s="96">
        <v>26</v>
      </c>
      <c r="B50" s="18" t="s">
        <v>48</v>
      </c>
      <c r="C50" s="14" t="s">
        <v>111</v>
      </c>
      <c r="D50" s="14" t="s">
        <v>49</v>
      </c>
      <c r="E50" s="78">
        <v>7</v>
      </c>
      <c r="F50" s="108">
        <f t="shared" si="0"/>
        <v>0</v>
      </c>
      <c r="G50" s="97">
        <f t="shared" si="1"/>
        <v>0</v>
      </c>
      <c r="H50" s="63" t="s">
        <v>147</v>
      </c>
      <c r="I50" s="91">
        <v>0</v>
      </c>
      <c r="K50" s="93"/>
    </row>
    <row r="51" spans="1:11" ht="53.25" customHeight="1" x14ac:dyDescent="0.25">
      <c r="A51" s="96">
        <v>27</v>
      </c>
      <c r="B51" s="18" t="s">
        <v>50</v>
      </c>
      <c r="C51" s="14" t="s">
        <v>11</v>
      </c>
      <c r="D51" s="21" t="s">
        <v>144</v>
      </c>
      <c r="E51" s="78">
        <v>62</v>
      </c>
      <c r="F51" s="108">
        <f t="shared" si="0"/>
        <v>1410</v>
      </c>
      <c r="G51" s="97">
        <f t="shared" si="1"/>
        <v>1480</v>
      </c>
      <c r="I51" s="91">
        <v>1410</v>
      </c>
      <c r="K51" s="93"/>
    </row>
    <row r="52" spans="1:11" ht="51" customHeight="1" x14ac:dyDescent="0.25">
      <c r="A52" s="96">
        <v>28</v>
      </c>
      <c r="B52" s="18" t="s">
        <v>51</v>
      </c>
      <c r="C52" s="14" t="s">
        <v>12</v>
      </c>
      <c r="D52" s="21" t="s">
        <v>145</v>
      </c>
      <c r="E52" s="78">
        <v>68</v>
      </c>
      <c r="F52" s="108">
        <f t="shared" si="0"/>
        <v>1620</v>
      </c>
      <c r="G52" s="97">
        <f t="shared" si="1"/>
        <v>1700</v>
      </c>
      <c r="I52" s="91">
        <v>1620</v>
      </c>
      <c r="K52" s="93"/>
    </row>
    <row r="53" spans="1:11" ht="16.5" thickBot="1" x14ac:dyDescent="0.3">
      <c r="A53" s="100">
        <v>29</v>
      </c>
      <c r="B53" s="101" t="s">
        <v>150</v>
      </c>
      <c r="C53" s="102" t="s">
        <v>9</v>
      </c>
      <c r="D53" s="103" t="s">
        <v>151</v>
      </c>
      <c r="E53" s="104"/>
      <c r="F53" s="111">
        <f t="shared" si="0"/>
        <v>2870</v>
      </c>
      <c r="G53" s="105">
        <f t="shared" si="1"/>
        <v>3010</v>
      </c>
      <c r="I53" s="91">
        <v>2870</v>
      </c>
      <c r="K53" s="93"/>
    </row>
    <row r="54" spans="1:11" ht="21" x14ac:dyDescent="0.35">
      <c r="B54" s="45"/>
      <c r="C54" s="48"/>
      <c r="D54" s="42"/>
    </row>
    <row r="55" spans="1:11" ht="21" x14ac:dyDescent="0.35">
      <c r="B55" s="43"/>
      <c r="D55" s="44"/>
    </row>
    <row r="56" spans="1:11" ht="21" x14ac:dyDescent="0.35">
      <c r="B56" s="43"/>
      <c r="D56" s="42"/>
    </row>
    <row r="57" spans="1:11" ht="21" x14ac:dyDescent="0.35">
      <c r="B57" s="43"/>
      <c r="D57" s="42"/>
    </row>
    <row r="58" spans="1:11" ht="21" x14ac:dyDescent="0.35">
      <c r="A58" s="44"/>
      <c r="B58" s="43"/>
      <c r="D58" s="44"/>
    </row>
    <row r="59" spans="1:11" ht="21" x14ac:dyDescent="0.35">
      <c r="A59" s="44"/>
      <c r="B59" s="43"/>
      <c r="D59" s="42"/>
    </row>
  </sheetData>
  <mergeCells count="5">
    <mergeCell ref="A4:E5"/>
    <mergeCell ref="A6:D6"/>
    <mergeCell ref="C23:D23"/>
    <mergeCell ref="A8:F8"/>
    <mergeCell ref="A12:D12"/>
  </mergeCells>
  <phoneticPr fontId="41" type="noConversion"/>
  <pageMargins left="0.7" right="0.7" top="0.75" bottom="0.75" header="0.3" footer="0.3"/>
  <pageSetup scale="6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N57"/>
  <sheetViews>
    <sheetView zoomScaleNormal="100" workbookViewId="0">
      <selection activeCell="F22" sqref="F22:F51"/>
    </sheetView>
  </sheetViews>
  <sheetFormatPr defaultRowHeight="15" x14ac:dyDescent="0.25"/>
  <cols>
    <col min="1" max="1" width="8.28515625" customWidth="1"/>
    <col min="2" max="2" width="18.28515625" customWidth="1"/>
    <col min="3" max="3" width="29.85546875" customWidth="1"/>
    <col min="4" max="4" width="20.28515625" customWidth="1"/>
    <col min="5" max="5" width="14.7109375" style="74" customWidth="1"/>
    <col min="6" max="6" width="11.42578125" style="74" customWidth="1"/>
    <col min="9" max="9" width="11.42578125" style="74" hidden="1" customWidth="1"/>
    <col min="12" max="14" width="9.140625" style="112"/>
  </cols>
  <sheetData>
    <row r="1" spans="1:14" ht="18.75" x14ac:dyDescent="0.25">
      <c r="A1" s="1"/>
      <c r="B1" s="2"/>
      <c r="C1" s="3"/>
      <c r="D1" s="4"/>
    </row>
    <row r="2" spans="1:14" x14ac:dyDescent="0.25">
      <c r="A2" s="1"/>
      <c r="B2" s="2"/>
      <c r="C2" s="3"/>
    </row>
    <row r="3" spans="1:14" x14ac:dyDescent="0.25">
      <c r="A3" s="5"/>
      <c r="B3" s="2"/>
      <c r="C3" s="3"/>
      <c r="D3" s="6"/>
    </row>
    <row r="4" spans="1:14" ht="15" customHeight="1" x14ac:dyDescent="0.25">
      <c r="A4" s="130" t="s">
        <v>165</v>
      </c>
      <c r="B4" s="131"/>
      <c r="C4" s="131"/>
      <c r="D4" s="131"/>
      <c r="E4" s="131"/>
    </row>
    <row r="5" spans="1:14" ht="15" customHeight="1" x14ac:dyDescent="0.25">
      <c r="A5" s="131"/>
      <c r="B5" s="131"/>
      <c r="C5" s="131"/>
      <c r="D5" s="131"/>
      <c r="E5" s="131"/>
    </row>
    <row r="6" spans="1:14" x14ac:dyDescent="0.25">
      <c r="A6" s="148" t="s">
        <v>185</v>
      </c>
      <c r="B6" s="128"/>
      <c r="C6" s="128"/>
      <c r="D6" s="128"/>
    </row>
    <row r="7" spans="1:14" x14ac:dyDescent="0.25">
      <c r="A7" s="61"/>
    </row>
    <row r="8" spans="1:14" ht="18.75" x14ac:dyDescent="0.3">
      <c r="A8" s="136" t="s">
        <v>154</v>
      </c>
      <c r="B8" s="128"/>
      <c r="C8" s="128"/>
      <c r="D8" s="128"/>
      <c r="E8" s="128"/>
      <c r="F8" s="128"/>
    </row>
    <row r="9" spans="1:14" ht="20.25" x14ac:dyDescent="0.25">
      <c r="A9" s="39" t="s">
        <v>56</v>
      </c>
    </row>
    <row r="10" spans="1:14" ht="21" x14ac:dyDescent="0.35">
      <c r="A10" s="44" t="s">
        <v>57</v>
      </c>
      <c r="C10" s="49" t="s">
        <v>58</v>
      </c>
    </row>
    <row r="11" spans="1:14" ht="21" x14ac:dyDescent="0.35">
      <c r="A11" s="44"/>
      <c r="C11" s="49" t="s">
        <v>59</v>
      </c>
    </row>
    <row r="12" spans="1:14" s="85" customFormat="1" ht="23.25" x14ac:dyDescent="0.35">
      <c r="A12" s="139" t="s">
        <v>177</v>
      </c>
      <c r="B12" s="140"/>
      <c r="C12" s="140"/>
      <c r="D12" s="140"/>
      <c r="L12" s="112"/>
      <c r="M12" s="112"/>
      <c r="N12" s="112"/>
    </row>
    <row r="13" spans="1:14" s="85" customFormat="1" ht="21" x14ac:dyDescent="0.35">
      <c r="A13" s="88" t="s">
        <v>178</v>
      </c>
      <c r="C13" s="89" t="s">
        <v>179</v>
      </c>
      <c r="D13" s="88"/>
      <c r="L13" s="112"/>
      <c r="M13" s="112"/>
      <c r="N13" s="112"/>
    </row>
    <row r="14" spans="1:14" s="85" customFormat="1" ht="21" x14ac:dyDescent="0.35">
      <c r="A14" s="90"/>
      <c r="C14" s="89" t="s">
        <v>180</v>
      </c>
      <c r="D14" s="88"/>
      <c r="L14" s="112"/>
      <c r="M14" s="112"/>
      <c r="N14" s="112"/>
    </row>
    <row r="15" spans="1:14" s="85" customFormat="1" ht="21" x14ac:dyDescent="0.35">
      <c r="A15" s="90"/>
      <c r="C15" s="89" t="s">
        <v>181</v>
      </c>
      <c r="D15" s="88"/>
      <c r="L15" s="112"/>
      <c r="M15" s="112"/>
      <c r="N15" s="112"/>
    </row>
    <row r="16" spans="1:14" s="85" customFormat="1" ht="21" x14ac:dyDescent="0.35">
      <c r="A16" s="90"/>
      <c r="C16" s="89" t="s">
        <v>182</v>
      </c>
      <c r="D16" s="88"/>
      <c r="L16" s="112"/>
      <c r="M16" s="112"/>
      <c r="N16" s="112"/>
    </row>
    <row r="17" spans="1:14" s="85" customFormat="1" ht="21" x14ac:dyDescent="0.35">
      <c r="A17" s="90"/>
      <c r="C17" s="89" t="s">
        <v>183</v>
      </c>
      <c r="D17" s="88"/>
      <c r="L17" s="112"/>
      <c r="M17" s="112"/>
      <c r="N17" s="112"/>
    </row>
    <row r="18" spans="1:14" s="85" customFormat="1" ht="21" x14ac:dyDescent="0.35">
      <c r="A18" s="90"/>
      <c r="C18" s="89" t="s">
        <v>184</v>
      </c>
      <c r="D18" s="88"/>
      <c r="L18" s="112"/>
      <c r="M18" s="112"/>
      <c r="N18" s="112"/>
    </row>
    <row r="19" spans="1:14" ht="21" x14ac:dyDescent="0.35">
      <c r="A19" s="44" t="s">
        <v>63</v>
      </c>
      <c r="C19" s="49" t="s">
        <v>61</v>
      </c>
    </row>
    <row r="20" spans="1:14" ht="21" x14ac:dyDescent="0.35">
      <c r="A20" s="62" t="s">
        <v>116</v>
      </c>
      <c r="C20" s="49" t="s">
        <v>127</v>
      </c>
    </row>
    <row r="21" spans="1:14" ht="21.75" thickBot="1" x14ac:dyDescent="0.4">
      <c r="A21" s="44" t="s">
        <v>119</v>
      </c>
      <c r="C21" s="43" t="s">
        <v>124</v>
      </c>
    </row>
    <row r="22" spans="1:14" ht="31.5" customHeight="1" x14ac:dyDescent="0.25">
      <c r="A22" s="94" t="s">
        <v>0</v>
      </c>
      <c r="B22" s="95" t="s">
        <v>52</v>
      </c>
      <c r="C22" s="95" t="s">
        <v>1</v>
      </c>
      <c r="D22" s="95" t="s">
        <v>53</v>
      </c>
      <c r="E22" s="95" t="s">
        <v>55</v>
      </c>
      <c r="F22" s="110" t="s">
        <v>158</v>
      </c>
      <c r="G22" s="109" t="s">
        <v>186</v>
      </c>
      <c r="I22" s="69" t="s">
        <v>155</v>
      </c>
    </row>
    <row r="23" spans="1:14" ht="51" customHeight="1" x14ac:dyDescent="0.25">
      <c r="A23" s="96">
        <v>1</v>
      </c>
      <c r="B23" s="12" t="s">
        <v>13</v>
      </c>
      <c r="C23" s="14" t="s">
        <v>102</v>
      </c>
      <c r="D23" s="14" t="s">
        <v>14</v>
      </c>
      <c r="E23" s="78">
        <v>82</v>
      </c>
      <c r="F23" s="108">
        <f t="shared" ref="F23:F51" si="0">ROUND(I23*(1+ОбщаяНаценка/100),-1)</f>
        <v>5870</v>
      </c>
      <c r="G23" s="97">
        <f>ROUND(F23*1.05,-1)</f>
        <v>6160</v>
      </c>
      <c r="I23" s="91">
        <v>5870</v>
      </c>
      <c r="L23" s="93"/>
    </row>
    <row r="24" spans="1:14" ht="48" customHeight="1" x14ac:dyDescent="0.25">
      <c r="A24" s="98">
        <v>2</v>
      </c>
      <c r="B24" s="12" t="s">
        <v>15</v>
      </c>
      <c r="C24" s="14" t="s">
        <v>103</v>
      </c>
      <c r="D24" s="14" t="s">
        <v>16</v>
      </c>
      <c r="E24" s="78">
        <v>54</v>
      </c>
      <c r="F24" s="108">
        <f t="shared" si="0"/>
        <v>3020</v>
      </c>
      <c r="G24" s="97">
        <f t="shared" ref="G24:G51" si="1">ROUND(F24*1.05,-1)</f>
        <v>3170</v>
      </c>
      <c r="I24" s="91">
        <v>3020</v>
      </c>
      <c r="L24" s="93"/>
    </row>
    <row r="25" spans="1:14" ht="45" customHeight="1" x14ac:dyDescent="0.25">
      <c r="A25" s="99">
        <v>3</v>
      </c>
      <c r="B25" s="12" t="s">
        <v>17</v>
      </c>
      <c r="C25" s="14" t="s">
        <v>102</v>
      </c>
      <c r="D25" s="14" t="s">
        <v>132</v>
      </c>
      <c r="E25" s="78">
        <v>51</v>
      </c>
      <c r="F25" s="108">
        <f t="shared" si="0"/>
        <v>4590</v>
      </c>
      <c r="G25" s="97">
        <f t="shared" si="1"/>
        <v>4820</v>
      </c>
      <c r="I25" s="91">
        <v>4590</v>
      </c>
      <c r="L25" s="93"/>
    </row>
    <row r="26" spans="1:14" ht="32.25" customHeight="1" x14ac:dyDescent="0.25">
      <c r="A26" s="96">
        <v>4</v>
      </c>
      <c r="B26" s="18" t="s">
        <v>18</v>
      </c>
      <c r="C26" s="20" t="s">
        <v>2</v>
      </c>
      <c r="D26" s="20" t="s">
        <v>19</v>
      </c>
      <c r="E26" s="78">
        <v>83</v>
      </c>
      <c r="F26" s="108">
        <f t="shared" si="0"/>
        <v>6530</v>
      </c>
      <c r="G26" s="97">
        <f t="shared" si="1"/>
        <v>6860</v>
      </c>
      <c r="I26" s="91">
        <v>6530</v>
      </c>
      <c r="L26" s="93"/>
    </row>
    <row r="27" spans="1:14" ht="28.5" customHeight="1" x14ac:dyDescent="0.25">
      <c r="A27" s="96">
        <v>5</v>
      </c>
      <c r="B27" s="12" t="s">
        <v>20</v>
      </c>
      <c r="C27" s="20" t="s">
        <v>3</v>
      </c>
      <c r="D27" s="20" t="s">
        <v>21</v>
      </c>
      <c r="E27" s="78">
        <v>86</v>
      </c>
      <c r="F27" s="108">
        <f t="shared" si="0"/>
        <v>3180</v>
      </c>
      <c r="G27" s="97">
        <f t="shared" si="1"/>
        <v>3340</v>
      </c>
      <c r="I27" s="91">
        <v>3180</v>
      </c>
      <c r="L27" s="93"/>
    </row>
    <row r="28" spans="1:14" ht="27.75" customHeight="1" x14ac:dyDescent="0.25">
      <c r="A28" s="96">
        <v>6</v>
      </c>
      <c r="B28" s="12" t="s">
        <v>22</v>
      </c>
      <c r="C28" s="14" t="s">
        <v>104</v>
      </c>
      <c r="D28" s="14" t="s">
        <v>133</v>
      </c>
      <c r="E28" s="78">
        <v>47</v>
      </c>
      <c r="F28" s="108">
        <f t="shared" si="0"/>
        <v>4990</v>
      </c>
      <c r="G28" s="97">
        <f t="shared" si="1"/>
        <v>5240</v>
      </c>
      <c r="I28" s="91">
        <v>4990</v>
      </c>
      <c r="L28" s="93"/>
    </row>
    <row r="29" spans="1:14" ht="31.5" customHeight="1" x14ac:dyDescent="0.25">
      <c r="A29" s="96">
        <v>7</v>
      </c>
      <c r="B29" s="12" t="s">
        <v>23</v>
      </c>
      <c r="C29" s="14" t="s">
        <v>105</v>
      </c>
      <c r="D29" s="14" t="s">
        <v>146</v>
      </c>
      <c r="E29" s="78">
        <v>35</v>
      </c>
      <c r="F29" s="108">
        <f t="shared" si="0"/>
        <v>2530</v>
      </c>
      <c r="G29" s="97">
        <f t="shared" si="1"/>
        <v>2660</v>
      </c>
      <c r="I29" s="91">
        <v>2530</v>
      </c>
      <c r="L29" s="93"/>
    </row>
    <row r="30" spans="1:14" ht="42.75" customHeight="1" x14ac:dyDescent="0.25">
      <c r="A30" s="96">
        <v>8</v>
      </c>
      <c r="B30" s="18" t="s">
        <v>24</v>
      </c>
      <c r="C30" s="14" t="s">
        <v>104</v>
      </c>
      <c r="D30" s="20" t="s">
        <v>133</v>
      </c>
      <c r="E30" s="78">
        <v>58</v>
      </c>
      <c r="F30" s="108">
        <f t="shared" si="0"/>
        <v>5070</v>
      </c>
      <c r="G30" s="97">
        <f t="shared" si="1"/>
        <v>5320</v>
      </c>
      <c r="I30" s="91">
        <v>5070</v>
      </c>
      <c r="L30" s="93"/>
    </row>
    <row r="31" spans="1:14" ht="42" customHeight="1" x14ac:dyDescent="0.25">
      <c r="A31" s="96">
        <v>9</v>
      </c>
      <c r="B31" s="18" t="s">
        <v>25</v>
      </c>
      <c r="C31" s="20" t="s">
        <v>106</v>
      </c>
      <c r="D31" s="20" t="s">
        <v>135</v>
      </c>
      <c r="E31" s="78">
        <v>49</v>
      </c>
      <c r="F31" s="108">
        <f t="shared" si="0"/>
        <v>4110</v>
      </c>
      <c r="G31" s="97">
        <f t="shared" si="1"/>
        <v>4320</v>
      </c>
      <c r="I31" s="91">
        <v>4110</v>
      </c>
      <c r="L31" s="93"/>
    </row>
    <row r="32" spans="1:14" ht="15.75" x14ac:dyDescent="0.25">
      <c r="A32" s="96">
        <v>10</v>
      </c>
      <c r="B32" s="18" t="s">
        <v>26</v>
      </c>
      <c r="C32" s="20" t="s">
        <v>4</v>
      </c>
      <c r="D32" s="20" t="s">
        <v>136</v>
      </c>
      <c r="E32" s="78">
        <v>37</v>
      </c>
      <c r="F32" s="108">
        <f t="shared" si="0"/>
        <v>2790</v>
      </c>
      <c r="G32" s="97">
        <f t="shared" si="1"/>
        <v>2930</v>
      </c>
      <c r="I32" s="91">
        <v>2790</v>
      </c>
      <c r="L32" s="93"/>
    </row>
    <row r="33" spans="1:12" ht="42" customHeight="1" x14ac:dyDescent="0.25">
      <c r="A33" s="96">
        <v>11</v>
      </c>
      <c r="B33" s="18" t="s">
        <v>27</v>
      </c>
      <c r="C33" s="20" t="s">
        <v>107</v>
      </c>
      <c r="D33" s="20" t="s">
        <v>137</v>
      </c>
      <c r="E33" s="78">
        <v>26</v>
      </c>
      <c r="F33" s="108">
        <f t="shared" si="0"/>
        <v>2480</v>
      </c>
      <c r="G33" s="97">
        <f t="shared" si="1"/>
        <v>2600</v>
      </c>
      <c r="I33" s="91">
        <v>2480</v>
      </c>
      <c r="L33" s="93"/>
    </row>
    <row r="34" spans="1:12" ht="30" customHeight="1" x14ac:dyDescent="0.25">
      <c r="A34" s="96">
        <v>12</v>
      </c>
      <c r="B34" s="18" t="s">
        <v>28</v>
      </c>
      <c r="C34" s="20" t="s">
        <v>108</v>
      </c>
      <c r="D34" s="20" t="s">
        <v>138</v>
      </c>
      <c r="E34" s="78">
        <v>41</v>
      </c>
      <c r="F34" s="108">
        <f t="shared" si="0"/>
        <v>3190</v>
      </c>
      <c r="G34" s="97">
        <f t="shared" si="1"/>
        <v>3350</v>
      </c>
      <c r="I34" s="91">
        <v>3190</v>
      </c>
      <c r="L34" s="93"/>
    </row>
    <row r="35" spans="1:12" ht="29.25" customHeight="1" x14ac:dyDescent="0.25">
      <c r="A35" s="96">
        <v>13</v>
      </c>
      <c r="B35" s="18" t="s">
        <v>29</v>
      </c>
      <c r="C35" s="20" t="s">
        <v>108</v>
      </c>
      <c r="D35" s="20" t="s">
        <v>139</v>
      </c>
      <c r="E35" s="78">
        <v>26</v>
      </c>
      <c r="F35" s="108">
        <f t="shared" si="0"/>
        <v>1910</v>
      </c>
      <c r="G35" s="97">
        <f t="shared" si="1"/>
        <v>2010</v>
      </c>
      <c r="I35" s="91">
        <v>1910</v>
      </c>
      <c r="L35" s="93"/>
    </row>
    <row r="36" spans="1:12" ht="22.5" customHeight="1" x14ac:dyDescent="0.25">
      <c r="A36" s="96">
        <v>14</v>
      </c>
      <c r="B36" s="18" t="s">
        <v>30</v>
      </c>
      <c r="C36" s="20" t="s">
        <v>5</v>
      </c>
      <c r="D36" s="20" t="s">
        <v>32</v>
      </c>
      <c r="E36" s="78">
        <v>55</v>
      </c>
      <c r="F36" s="108">
        <f t="shared" si="0"/>
        <v>3120</v>
      </c>
      <c r="G36" s="97">
        <f t="shared" si="1"/>
        <v>3280</v>
      </c>
      <c r="I36" s="91">
        <v>3120</v>
      </c>
      <c r="L36" s="93"/>
    </row>
    <row r="37" spans="1:12" ht="21.75" customHeight="1" x14ac:dyDescent="0.25">
      <c r="A37" s="96">
        <v>15</v>
      </c>
      <c r="B37" s="18" t="s">
        <v>31</v>
      </c>
      <c r="C37" s="20" t="s">
        <v>109</v>
      </c>
      <c r="D37" s="20" t="s">
        <v>140</v>
      </c>
      <c r="E37" s="78">
        <v>72</v>
      </c>
      <c r="F37" s="108">
        <f t="shared" si="0"/>
        <v>3590</v>
      </c>
      <c r="G37" s="97">
        <f t="shared" si="1"/>
        <v>3770</v>
      </c>
      <c r="I37" s="91">
        <v>3590</v>
      </c>
      <c r="L37" s="93"/>
    </row>
    <row r="38" spans="1:12" ht="24" customHeight="1" x14ac:dyDescent="0.25">
      <c r="A38" s="96">
        <v>16</v>
      </c>
      <c r="B38" s="18" t="s">
        <v>33</v>
      </c>
      <c r="C38" s="20" t="s">
        <v>5</v>
      </c>
      <c r="D38" s="20" t="s">
        <v>34</v>
      </c>
      <c r="E38" s="78">
        <v>13</v>
      </c>
      <c r="F38" s="108">
        <f t="shared" si="0"/>
        <v>670</v>
      </c>
      <c r="G38" s="97">
        <f t="shared" si="1"/>
        <v>700</v>
      </c>
      <c r="I38" s="91">
        <v>670</v>
      </c>
      <c r="L38" s="93"/>
    </row>
    <row r="39" spans="1:12" ht="21" customHeight="1" x14ac:dyDescent="0.25">
      <c r="A39" s="96">
        <v>17</v>
      </c>
      <c r="B39" s="18" t="s">
        <v>35</v>
      </c>
      <c r="C39" s="20" t="s">
        <v>5</v>
      </c>
      <c r="D39" s="20" t="s">
        <v>36</v>
      </c>
      <c r="E39" s="78">
        <v>45</v>
      </c>
      <c r="F39" s="108">
        <f t="shared" si="0"/>
        <v>1080</v>
      </c>
      <c r="G39" s="97">
        <f t="shared" si="1"/>
        <v>1130</v>
      </c>
      <c r="I39" s="91">
        <v>1080</v>
      </c>
      <c r="L39" s="93"/>
    </row>
    <row r="40" spans="1:12" ht="22.5" customHeight="1" x14ac:dyDescent="0.25">
      <c r="A40" s="96">
        <v>18</v>
      </c>
      <c r="B40" s="18" t="s">
        <v>37</v>
      </c>
      <c r="C40" s="20" t="s">
        <v>5</v>
      </c>
      <c r="D40" s="20" t="s">
        <v>38</v>
      </c>
      <c r="E40" s="78">
        <v>33</v>
      </c>
      <c r="F40" s="108">
        <f t="shared" si="0"/>
        <v>690</v>
      </c>
      <c r="G40" s="97">
        <f t="shared" si="1"/>
        <v>720</v>
      </c>
      <c r="I40" s="91">
        <v>690</v>
      </c>
      <c r="L40" s="93"/>
    </row>
    <row r="41" spans="1:12" ht="23.25" customHeight="1" x14ac:dyDescent="0.25">
      <c r="A41" s="96">
        <v>19</v>
      </c>
      <c r="B41" s="18" t="s">
        <v>39</v>
      </c>
      <c r="C41" s="20" t="s">
        <v>5</v>
      </c>
      <c r="D41" s="20" t="s">
        <v>141</v>
      </c>
      <c r="E41" s="78">
        <v>17</v>
      </c>
      <c r="F41" s="108">
        <f t="shared" si="0"/>
        <v>870</v>
      </c>
      <c r="G41" s="97">
        <f t="shared" si="1"/>
        <v>910</v>
      </c>
      <c r="I41" s="91">
        <v>870</v>
      </c>
      <c r="L41" s="93"/>
    </row>
    <row r="42" spans="1:12" ht="18.75" customHeight="1" x14ac:dyDescent="0.25">
      <c r="A42" s="96">
        <v>20</v>
      </c>
      <c r="B42" s="18" t="s">
        <v>40</v>
      </c>
      <c r="C42" s="20" t="s">
        <v>5</v>
      </c>
      <c r="D42" s="20" t="s">
        <v>142</v>
      </c>
      <c r="E42" s="78">
        <v>14</v>
      </c>
      <c r="F42" s="108">
        <f t="shared" si="0"/>
        <v>690</v>
      </c>
      <c r="G42" s="97">
        <f t="shared" si="1"/>
        <v>720</v>
      </c>
      <c r="I42" s="91">
        <v>690</v>
      </c>
      <c r="L42" s="93"/>
    </row>
    <row r="43" spans="1:12" ht="30.75" customHeight="1" x14ac:dyDescent="0.25">
      <c r="A43" s="96">
        <v>21</v>
      </c>
      <c r="B43" s="18" t="s">
        <v>41</v>
      </c>
      <c r="C43" s="20" t="s">
        <v>6</v>
      </c>
      <c r="D43" s="20" t="s">
        <v>143</v>
      </c>
      <c r="E43" s="78">
        <v>20</v>
      </c>
      <c r="F43" s="108">
        <f t="shared" si="0"/>
        <v>0</v>
      </c>
      <c r="G43" s="97">
        <f t="shared" si="1"/>
        <v>0</v>
      </c>
      <c r="H43" s="63" t="s">
        <v>147</v>
      </c>
      <c r="I43" s="91">
        <v>0</v>
      </c>
      <c r="L43" s="93"/>
    </row>
    <row r="44" spans="1:12" ht="21" customHeight="1" x14ac:dyDescent="0.25">
      <c r="A44" s="96">
        <v>22</v>
      </c>
      <c r="B44" s="18" t="s">
        <v>43</v>
      </c>
      <c r="C44" s="20" t="s">
        <v>7</v>
      </c>
      <c r="D44" s="20" t="s">
        <v>42</v>
      </c>
      <c r="E44" s="78">
        <v>56</v>
      </c>
      <c r="F44" s="108">
        <f t="shared" si="0"/>
        <v>2850</v>
      </c>
      <c r="G44" s="97">
        <f t="shared" si="1"/>
        <v>2990</v>
      </c>
      <c r="I44" s="91">
        <v>2850</v>
      </c>
      <c r="L44" s="93"/>
    </row>
    <row r="45" spans="1:12" ht="21.75" customHeight="1" x14ac:dyDescent="0.25">
      <c r="A45" s="96">
        <v>23</v>
      </c>
      <c r="B45" s="18" t="s">
        <v>44</v>
      </c>
      <c r="C45" s="14" t="s">
        <v>8</v>
      </c>
      <c r="D45" s="14" t="s">
        <v>45</v>
      </c>
      <c r="E45" s="78">
        <v>14</v>
      </c>
      <c r="F45" s="108">
        <f t="shared" si="0"/>
        <v>0</v>
      </c>
      <c r="G45" s="97">
        <f t="shared" si="1"/>
        <v>0</v>
      </c>
      <c r="H45" s="63" t="s">
        <v>147</v>
      </c>
      <c r="I45" s="91">
        <v>0</v>
      </c>
      <c r="L45" s="93"/>
    </row>
    <row r="46" spans="1:12" ht="21.75" customHeight="1" x14ac:dyDescent="0.25">
      <c r="A46" s="96">
        <v>24</v>
      </c>
      <c r="B46" s="18" t="s">
        <v>46</v>
      </c>
      <c r="C46" s="14" t="s">
        <v>9</v>
      </c>
      <c r="D46" s="14" t="s">
        <v>10</v>
      </c>
      <c r="E46" s="78">
        <v>10</v>
      </c>
      <c r="F46" s="108">
        <f t="shared" si="0"/>
        <v>0</v>
      </c>
      <c r="G46" s="97">
        <f t="shared" si="1"/>
        <v>0</v>
      </c>
      <c r="H46" s="63" t="s">
        <v>147</v>
      </c>
      <c r="I46" s="91">
        <v>0</v>
      </c>
      <c r="L46" s="93"/>
    </row>
    <row r="47" spans="1:12" ht="18.75" customHeight="1" x14ac:dyDescent="0.25">
      <c r="A47" s="96">
        <v>25</v>
      </c>
      <c r="B47" s="18" t="s">
        <v>47</v>
      </c>
      <c r="C47" s="14" t="s">
        <v>110</v>
      </c>
      <c r="D47" s="14" t="s">
        <v>101</v>
      </c>
      <c r="E47" s="78">
        <v>10</v>
      </c>
      <c r="F47" s="108">
        <f t="shared" si="0"/>
        <v>0</v>
      </c>
      <c r="G47" s="97">
        <f t="shared" si="1"/>
        <v>0</v>
      </c>
      <c r="H47" s="63" t="s">
        <v>147</v>
      </c>
      <c r="I47" s="91">
        <v>0</v>
      </c>
      <c r="L47" s="93"/>
    </row>
    <row r="48" spans="1:12" ht="21" customHeight="1" x14ac:dyDescent="0.25">
      <c r="A48" s="96">
        <v>26</v>
      </c>
      <c r="B48" s="18" t="s">
        <v>48</v>
      </c>
      <c r="C48" s="14" t="s">
        <v>111</v>
      </c>
      <c r="D48" s="14" t="s">
        <v>49</v>
      </c>
      <c r="E48" s="78">
        <v>7</v>
      </c>
      <c r="F48" s="108">
        <f t="shared" si="0"/>
        <v>0</v>
      </c>
      <c r="G48" s="97">
        <f t="shared" si="1"/>
        <v>0</v>
      </c>
      <c r="H48" s="63" t="s">
        <v>147</v>
      </c>
      <c r="I48" s="91">
        <v>0</v>
      </c>
      <c r="L48" s="93"/>
    </row>
    <row r="49" spans="1:12" ht="51.75" customHeight="1" x14ac:dyDescent="0.25">
      <c r="A49" s="96">
        <v>27</v>
      </c>
      <c r="B49" s="18" t="s">
        <v>50</v>
      </c>
      <c r="C49" s="14" t="s">
        <v>11</v>
      </c>
      <c r="D49" s="21" t="s">
        <v>144</v>
      </c>
      <c r="E49" s="78">
        <v>62</v>
      </c>
      <c r="F49" s="108">
        <f t="shared" si="0"/>
        <v>1500</v>
      </c>
      <c r="G49" s="97">
        <f t="shared" si="1"/>
        <v>1580</v>
      </c>
      <c r="I49" s="91">
        <v>1500</v>
      </c>
      <c r="L49" s="93"/>
    </row>
    <row r="50" spans="1:12" ht="54.75" customHeight="1" x14ac:dyDescent="0.25">
      <c r="A50" s="96">
        <v>28</v>
      </c>
      <c r="B50" s="18" t="s">
        <v>51</v>
      </c>
      <c r="C50" s="14" t="s">
        <v>12</v>
      </c>
      <c r="D50" s="21" t="s">
        <v>145</v>
      </c>
      <c r="E50" s="78">
        <v>68</v>
      </c>
      <c r="F50" s="108">
        <f t="shared" si="0"/>
        <v>1720</v>
      </c>
      <c r="G50" s="97">
        <f t="shared" si="1"/>
        <v>1810</v>
      </c>
      <c r="I50" s="91">
        <v>1720</v>
      </c>
      <c r="L50" s="93"/>
    </row>
    <row r="51" spans="1:12" ht="16.5" thickBot="1" x14ac:dyDescent="0.3">
      <c r="A51" s="100">
        <v>29</v>
      </c>
      <c r="B51" s="101" t="s">
        <v>150</v>
      </c>
      <c r="C51" s="102" t="s">
        <v>9</v>
      </c>
      <c r="D51" s="103" t="s">
        <v>151</v>
      </c>
      <c r="E51" s="104"/>
      <c r="F51" s="111">
        <f t="shared" si="0"/>
        <v>2980</v>
      </c>
      <c r="G51" s="105">
        <f t="shared" si="1"/>
        <v>3130</v>
      </c>
      <c r="I51" s="91">
        <v>2980</v>
      </c>
      <c r="L51" s="93"/>
    </row>
    <row r="52" spans="1:12" ht="21" x14ac:dyDescent="0.35">
      <c r="A52" s="39"/>
      <c r="B52" s="45"/>
      <c r="C52" s="48"/>
      <c r="D52" s="42"/>
    </row>
    <row r="53" spans="1:12" ht="21" x14ac:dyDescent="0.35">
      <c r="A53" s="44"/>
      <c r="B53" s="43"/>
      <c r="D53" s="44"/>
    </row>
    <row r="54" spans="1:12" ht="21" x14ac:dyDescent="0.35">
      <c r="A54" s="44"/>
      <c r="B54" s="43"/>
      <c r="D54" s="42"/>
    </row>
    <row r="55" spans="1:12" ht="21" x14ac:dyDescent="0.35">
      <c r="A55" s="44"/>
      <c r="B55" s="43"/>
      <c r="D55" s="42"/>
    </row>
    <row r="56" spans="1:12" x14ac:dyDescent="0.25">
      <c r="A56" s="46"/>
      <c r="B56" s="37"/>
      <c r="C56" s="38"/>
      <c r="D56" s="47"/>
      <c r="E56" s="80"/>
    </row>
    <row r="57" spans="1:12" x14ac:dyDescent="0.25">
      <c r="A57" s="46"/>
      <c r="B57" s="37"/>
      <c r="C57" s="38"/>
      <c r="D57" s="47"/>
      <c r="E57" s="80"/>
    </row>
  </sheetData>
  <mergeCells count="4">
    <mergeCell ref="A4:E5"/>
    <mergeCell ref="A6:D6"/>
    <mergeCell ref="A8:F8"/>
    <mergeCell ref="A12:D12"/>
  </mergeCells>
  <phoneticPr fontId="41" type="noConversion"/>
  <pageMargins left="0.7" right="0.7" top="0.75" bottom="0.75" header="0.3" footer="0.3"/>
  <pageSetup paperSize="9" scale="6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M60"/>
  <sheetViews>
    <sheetView workbookViewId="0">
      <selection activeCell="F15" sqref="F15"/>
    </sheetView>
  </sheetViews>
  <sheetFormatPr defaultRowHeight="15" x14ac:dyDescent="0.25"/>
  <cols>
    <col min="2" max="2" width="11.7109375" customWidth="1"/>
    <col min="3" max="3" width="30.85546875" customWidth="1"/>
    <col min="4" max="4" width="23" customWidth="1"/>
    <col min="5" max="5" width="17.85546875" style="74" customWidth="1"/>
    <col min="6" max="6" width="10.140625" style="74" customWidth="1"/>
    <col min="9" max="9" width="10.140625" style="74" hidden="1" customWidth="1"/>
    <col min="11" max="13" width="9.140625" style="112"/>
  </cols>
  <sheetData>
    <row r="1" spans="1:13" ht="18.75" x14ac:dyDescent="0.25">
      <c r="A1" s="1"/>
      <c r="B1" s="2"/>
      <c r="C1" s="3"/>
      <c r="D1" s="4"/>
    </row>
    <row r="2" spans="1:13" x14ac:dyDescent="0.25">
      <c r="A2" s="1"/>
      <c r="B2" s="2"/>
      <c r="C2" s="3"/>
    </row>
    <row r="3" spans="1:13" x14ac:dyDescent="0.25">
      <c r="A3" s="5"/>
      <c r="B3" s="2"/>
      <c r="C3" s="3"/>
      <c r="D3" s="6"/>
    </row>
    <row r="4" spans="1:13" ht="15" customHeight="1" x14ac:dyDescent="0.25">
      <c r="A4" s="130" t="s">
        <v>164</v>
      </c>
      <c r="B4" s="131"/>
      <c r="C4" s="131"/>
      <c r="D4" s="131"/>
      <c r="E4" s="131"/>
    </row>
    <row r="5" spans="1:13" x14ac:dyDescent="0.25">
      <c r="A5" s="131"/>
      <c r="B5" s="131"/>
      <c r="C5" s="131"/>
      <c r="D5" s="131"/>
      <c r="E5" s="131"/>
    </row>
    <row r="6" spans="1:13" x14ac:dyDescent="0.25">
      <c r="A6" s="148" t="s">
        <v>185</v>
      </c>
      <c r="B6" s="128"/>
      <c r="C6" s="128"/>
      <c r="D6" s="128"/>
    </row>
    <row r="7" spans="1:13" x14ac:dyDescent="0.25">
      <c r="A7" s="61"/>
    </row>
    <row r="8" spans="1:13" ht="18.75" x14ac:dyDescent="0.3">
      <c r="A8" s="136" t="s">
        <v>154</v>
      </c>
      <c r="B8" s="128"/>
      <c r="C8" s="128"/>
      <c r="D8" s="128"/>
      <c r="E8" s="128"/>
      <c r="F8" s="128"/>
    </row>
    <row r="9" spans="1:13" ht="20.25" x14ac:dyDescent="0.25">
      <c r="A9" s="39" t="s">
        <v>56</v>
      </c>
    </row>
    <row r="10" spans="1:13" ht="21" x14ac:dyDescent="0.35">
      <c r="A10" s="44" t="s">
        <v>57</v>
      </c>
      <c r="C10" s="49" t="s">
        <v>58</v>
      </c>
    </row>
    <row r="11" spans="1:13" ht="21" x14ac:dyDescent="0.35">
      <c r="A11" s="44"/>
      <c r="C11" s="49" t="s">
        <v>59</v>
      </c>
    </row>
    <row r="12" spans="1:13" s="85" customFormat="1" ht="23.25" x14ac:dyDescent="0.35">
      <c r="A12" s="139" t="s">
        <v>177</v>
      </c>
      <c r="B12" s="140"/>
      <c r="C12" s="140"/>
      <c r="D12" s="140"/>
      <c r="K12" s="112"/>
      <c r="L12" s="112"/>
      <c r="M12" s="112"/>
    </row>
    <row r="13" spans="1:13" s="85" customFormat="1" ht="21" x14ac:dyDescent="0.35">
      <c r="A13" s="88" t="s">
        <v>178</v>
      </c>
      <c r="C13" s="89" t="s">
        <v>179</v>
      </c>
      <c r="D13" s="88"/>
      <c r="K13" s="112"/>
      <c r="L13" s="112"/>
      <c r="M13" s="112"/>
    </row>
    <row r="14" spans="1:13" s="85" customFormat="1" ht="21" x14ac:dyDescent="0.35">
      <c r="A14" s="90"/>
      <c r="C14" s="89" t="s">
        <v>180</v>
      </c>
      <c r="D14" s="88"/>
      <c r="K14" s="112"/>
      <c r="L14" s="112"/>
      <c r="M14" s="112"/>
    </row>
    <row r="15" spans="1:13" s="85" customFormat="1" ht="21" x14ac:dyDescent="0.35">
      <c r="A15" s="90"/>
      <c r="C15" s="89" t="s">
        <v>181</v>
      </c>
      <c r="D15" s="88"/>
      <c r="K15" s="112"/>
      <c r="L15" s="112"/>
      <c r="M15" s="112"/>
    </row>
    <row r="16" spans="1:13" s="85" customFormat="1" ht="21" x14ac:dyDescent="0.35">
      <c r="A16" s="90"/>
      <c r="C16" s="89" t="s">
        <v>182</v>
      </c>
      <c r="D16" s="88"/>
      <c r="K16" s="112"/>
      <c r="L16" s="112"/>
      <c r="M16" s="112"/>
    </row>
    <row r="17" spans="1:13" s="85" customFormat="1" ht="21" x14ac:dyDescent="0.35">
      <c r="A17" s="90"/>
      <c r="C17" s="89" t="s">
        <v>183</v>
      </c>
      <c r="D17" s="88"/>
      <c r="K17" s="112"/>
      <c r="L17" s="112"/>
      <c r="M17" s="112"/>
    </row>
    <row r="18" spans="1:13" s="85" customFormat="1" ht="21" x14ac:dyDescent="0.35">
      <c r="A18" s="90"/>
      <c r="C18" s="89" t="s">
        <v>184</v>
      </c>
      <c r="D18" s="88"/>
      <c r="K18" s="112"/>
      <c r="L18" s="112"/>
      <c r="M18" s="112"/>
    </row>
    <row r="19" spans="1:13" ht="21" x14ac:dyDescent="0.35">
      <c r="A19" s="44" t="s">
        <v>63</v>
      </c>
      <c r="C19" s="49" t="s">
        <v>91</v>
      </c>
    </row>
    <row r="20" spans="1:13" ht="21" x14ac:dyDescent="0.35">
      <c r="A20" s="61"/>
      <c r="C20" s="49" t="s">
        <v>92</v>
      </c>
    </row>
    <row r="21" spans="1:13" ht="21" x14ac:dyDescent="0.35">
      <c r="A21" s="62" t="s">
        <v>116</v>
      </c>
      <c r="C21" s="49" t="s">
        <v>128</v>
      </c>
    </row>
    <row r="22" spans="1:13" ht="21.75" thickBot="1" x14ac:dyDescent="0.4">
      <c r="A22" s="44" t="s">
        <v>119</v>
      </c>
      <c r="B22" s="6"/>
      <c r="C22" s="143" t="s">
        <v>124</v>
      </c>
      <c r="D22" s="144"/>
    </row>
    <row r="23" spans="1:13" ht="28.5" customHeight="1" x14ac:dyDescent="0.25">
      <c r="A23" s="94" t="s">
        <v>0</v>
      </c>
      <c r="B23" s="95" t="s">
        <v>52</v>
      </c>
      <c r="C23" s="95" t="s">
        <v>1</v>
      </c>
      <c r="D23" s="95" t="s">
        <v>53</v>
      </c>
      <c r="E23" s="95" t="s">
        <v>55</v>
      </c>
      <c r="F23" s="110" t="s">
        <v>158</v>
      </c>
      <c r="G23" s="109" t="s">
        <v>186</v>
      </c>
      <c r="I23" s="69" t="s">
        <v>155</v>
      </c>
    </row>
    <row r="24" spans="1:13" ht="48" customHeight="1" x14ac:dyDescent="0.25">
      <c r="A24" s="96">
        <v>1</v>
      </c>
      <c r="B24" s="12" t="s">
        <v>13</v>
      </c>
      <c r="C24" s="14" t="s">
        <v>102</v>
      </c>
      <c r="D24" s="14" t="s">
        <v>14</v>
      </c>
      <c r="E24" s="78">
        <v>82</v>
      </c>
      <c r="F24" s="108">
        <f t="shared" ref="F24:F52" si="0">ROUND(I24*(1+ОбщаяНаценка/100),-1)</f>
        <v>7950</v>
      </c>
      <c r="G24" s="97">
        <f>ROUND(F24*1.05,-1)</f>
        <v>8350</v>
      </c>
      <c r="I24" s="91">
        <v>7950</v>
      </c>
      <c r="K24" s="93"/>
    </row>
    <row r="25" spans="1:13" ht="47.25" customHeight="1" x14ac:dyDescent="0.25">
      <c r="A25" s="98">
        <v>2</v>
      </c>
      <c r="B25" s="12" t="s">
        <v>15</v>
      </c>
      <c r="C25" s="14" t="s">
        <v>103</v>
      </c>
      <c r="D25" s="14" t="s">
        <v>16</v>
      </c>
      <c r="E25" s="78">
        <v>54</v>
      </c>
      <c r="F25" s="108">
        <f t="shared" si="0"/>
        <v>4060</v>
      </c>
      <c r="G25" s="97">
        <f t="shared" ref="G25:G52" si="1">ROUND(F25*1.05,-1)</f>
        <v>4260</v>
      </c>
      <c r="I25" s="91">
        <v>4060</v>
      </c>
      <c r="K25" s="93"/>
    </row>
    <row r="26" spans="1:13" ht="44.25" customHeight="1" x14ac:dyDescent="0.25">
      <c r="A26" s="99">
        <v>3</v>
      </c>
      <c r="B26" s="12" t="s">
        <v>17</v>
      </c>
      <c r="C26" s="14" t="s">
        <v>102</v>
      </c>
      <c r="D26" s="14" t="s">
        <v>132</v>
      </c>
      <c r="E26" s="78">
        <v>51</v>
      </c>
      <c r="F26" s="108">
        <f t="shared" si="0"/>
        <v>6280</v>
      </c>
      <c r="G26" s="97">
        <f t="shared" si="1"/>
        <v>6590</v>
      </c>
      <c r="I26" s="91">
        <v>6280</v>
      </c>
      <c r="K26" s="93"/>
    </row>
    <row r="27" spans="1:13" ht="34.5" customHeight="1" x14ac:dyDescent="0.25">
      <c r="A27" s="96">
        <v>4</v>
      </c>
      <c r="B27" s="18" t="s">
        <v>18</v>
      </c>
      <c r="C27" s="20" t="s">
        <v>2</v>
      </c>
      <c r="D27" s="20" t="s">
        <v>19</v>
      </c>
      <c r="E27" s="78">
        <v>83</v>
      </c>
      <c r="F27" s="108">
        <f t="shared" si="0"/>
        <v>8870</v>
      </c>
      <c r="G27" s="97">
        <f t="shared" si="1"/>
        <v>9310</v>
      </c>
      <c r="I27" s="91">
        <v>8870</v>
      </c>
      <c r="K27" s="93"/>
    </row>
    <row r="28" spans="1:13" ht="32.25" customHeight="1" x14ac:dyDescent="0.25">
      <c r="A28" s="96">
        <v>5</v>
      </c>
      <c r="B28" s="12" t="s">
        <v>20</v>
      </c>
      <c r="C28" s="20" t="s">
        <v>3</v>
      </c>
      <c r="D28" s="20" t="s">
        <v>21</v>
      </c>
      <c r="E28" s="78">
        <v>86</v>
      </c>
      <c r="F28" s="108">
        <f t="shared" si="0"/>
        <v>4260</v>
      </c>
      <c r="G28" s="97">
        <f t="shared" si="1"/>
        <v>4470</v>
      </c>
      <c r="I28" s="91">
        <v>4260</v>
      </c>
      <c r="K28" s="93"/>
    </row>
    <row r="29" spans="1:13" ht="42.75" customHeight="1" x14ac:dyDescent="0.25">
      <c r="A29" s="96">
        <v>6</v>
      </c>
      <c r="B29" s="12" t="s">
        <v>22</v>
      </c>
      <c r="C29" s="14" t="s">
        <v>104</v>
      </c>
      <c r="D29" s="14" t="s">
        <v>133</v>
      </c>
      <c r="E29" s="78">
        <v>47</v>
      </c>
      <c r="F29" s="108">
        <f t="shared" si="0"/>
        <v>6610</v>
      </c>
      <c r="G29" s="97">
        <f t="shared" si="1"/>
        <v>6940</v>
      </c>
      <c r="I29" s="91">
        <v>6610</v>
      </c>
      <c r="K29" s="93"/>
    </row>
    <row r="30" spans="1:13" ht="33" customHeight="1" x14ac:dyDescent="0.25">
      <c r="A30" s="96">
        <v>7</v>
      </c>
      <c r="B30" s="12" t="s">
        <v>23</v>
      </c>
      <c r="C30" s="14" t="s">
        <v>105</v>
      </c>
      <c r="D30" s="14" t="s">
        <v>146</v>
      </c>
      <c r="E30" s="78">
        <v>35</v>
      </c>
      <c r="F30" s="108">
        <f t="shared" si="0"/>
        <v>3560</v>
      </c>
      <c r="G30" s="97">
        <f t="shared" si="1"/>
        <v>3740</v>
      </c>
      <c r="I30" s="91">
        <v>3560</v>
      </c>
      <c r="K30" s="93"/>
    </row>
    <row r="31" spans="1:13" ht="36.75" customHeight="1" x14ac:dyDescent="0.25">
      <c r="A31" s="96">
        <v>8</v>
      </c>
      <c r="B31" s="18" t="s">
        <v>24</v>
      </c>
      <c r="C31" s="14" t="s">
        <v>104</v>
      </c>
      <c r="D31" s="20" t="s">
        <v>133</v>
      </c>
      <c r="E31" s="78">
        <v>58</v>
      </c>
      <c r="F31" s="108">
        <f t="shared" si="0"/>
        <v>7070</v>
      </c>
      <c r="G31" s="97">
        <f t="shared" si="1"/>
        <v>7420</v>
      </c>
      <c r="I31" s="91">
        <v>7070</v>
      </c>
      <c r="K31" s="93"/>
    </row>
    <row r="32" spans="1:13" ht="47.25" customHeight="1" x14ac:dyDescent="0.25">
      <c r="A32" s="96">
        <v>9</v>
      </c>
      <c r="B32" s="18" t="s">
        <v>25</v>
      </c>
      <c r="C32" s="20" t="s">
        <v>106</v>
      </c>
      <c r="D32" s="20" t="s">
        <v>135</v>
      </c>
      <c r="E32" s="78">
        <v>49</v>
      </c>
      <c r="F32" s="108">
        <f t="shared" si="0"/>
        <v>5480</v>
      </c>
      <c r="G32" s="97">
        <f t="shared" si="1"/>
        <v>5750</v>
      </c>
      <c r="I32" s="91">
        <v>5480</v>
      </c>
      <c r="K32" s="93"/>
    </row>
    <row r="33" spans="1:11" ht="21.75" customHeight="1" x14ac:dyDescent="0.25">
      <c r="A33" s="96">
        <v>10</v>
      </c>
      <c r="B33" s="18" t="s">
        <v>26</v>
      </c>
      <c r="C33" s="20" t="s">
        <v>4</v>
      </c>
      <c r="D33" s="20" t="s">
        <v>136</v>
      </c>
      <c r="E33" s="78">
        <v>37</v>
      </c>
      <c r="F33" s="108">
        <f t="shared" si="0"/>
        <v>4130</v>
      </c>
      <c r="G33" s="97">
        <f t="shared" si="1"/>
        <v>4340</v>
      </c>
      <c r="I33" s="91">
        <v>4130</v>
      </c>
      <c r="K33" s="93"/>
    </row>
    <row r="34" spans="1:11" ht="45.75" customHeight="1" x14ac:dyDescent="0.25">
      <c r="A34" s="96">
        <v>11</v>
      </c>
      <c r="B34" s="18" t="s">
        <v>27</v>
      </c>
      <c r="C34" s="20" t="s">
        <v>107</v>
      </c>
      <c r="D34" s="20" t="s">
        <v>137</v>
      </c>
      <c r="E34" s="78">
        <v>26</v>
      </c>
      <c r="F34" s="108">
        <f t="shared" si="0"/>
        <v>3550</v>
      </c>
      <c r="G34" s="97">
        <f t="shared" si="1"/>
        <v>3730</v>
      </c>
      <c r="I34" s="91">
        <v>3550</v>
      </c>
      <c r="K34" s="93"/>
    </row>
    <row r="35" spans="1:11" ht="32.25" customHeight="1" x14ac:dyDescent="0.25">
      <c r="A35" s="96">
        <v>12</v>
      </c>
      <c r="B35" s="18" t="s">
        <v>28</v>
      </c>
      <c r="C35" s="20" t="s">
        <v>108</v>
      </c>
      <c r="D35" s="20" t="s">
        <v>138</v>
      </c>
      <c r="E35" s="78">
        <v>41</v>
      </c>
      <c r="F35" s="108">
        <f t="shared" si="0"/>
        <v>4780</v>
      </c>
      <c r="G35" s="97">
        <f t="shared" si="1"/>
        <v>5020</v>
      </c>
      <c r="I35" s="91">
        <v>4780</v>
      </c>
      <c r="K35" s="93"/>
    </row>
    <row r="36" spans="1:11" ht="27.75" customHeight="1" x14ac:dyDescent="0.25">
      <c r="A36" s="96">
        <v>13</v>
      </c>
      <c r="B36" s="18" t="s">
        <v>29</v>
      </c>
      <c r="C36" s="20" t="s">
        <v>108</v>
      </c>
      <c r="D36" s="20" t="s">
        <v>139</v>
      </c>
      <c r="E36" s="78">
        <v>26</v>
      </c>
      <c r="F36" s="108">
        <f t="shared" si="0"/>
        <v>2980</v>
      </c>
      <c r="G36" s="97">
        <f t="shared" si="1"/>
        <v>3130</v>
      </c>
      <c r="I36" s="91">
        <v>2980</v>
      </c>
      <c r="K36" s="93"/>
    </row>
    <row r="37" spans="1:11" ht="22.5" customHeight="1" x14ac:dyDescent="0.25">
      <c r="A37" s="96">
        <v>14</v>
      </c>
      <c r="B37" s="18" t="s">
        <v>30</v>
      </c>
      <c r="C37" s="20" t="s">
        <v>5</v>
      </c>
      <c r="D37" s="20" t="s">
        <v>32</v>
      </c>
      <c r="E37" s="78">
        <v>55</v>
      </c>
      <c r="F37" s="108">
        <f t="shared" si="0"/>
        <v>4870</v>
      </c>
      <c r="G37" s="97">
        <f t="shared" si="1"/>
        <v>5110</v>
      </c>
      <c r="I37" s="91">
        <v>4870</v>
      </c>
      <c r="K37" s="93"/>
    </row>
    <row r="38" spans="1:11" ht="21.75" customHeight="1" x14ac:dyDescent="0.25">
      <c r="A38" s="96">
        <v>15</v>
      </c>
      <c r="B38" s="18" t="s">
        <v>31</v>
      </c>
      <c r="C38" s="20" t="s">
        <v>109</v>
      </c>
      <c r="D38" s="20" t="s">
        <v>140</v>
      </c>
      <c r="E38" s="78">
        <v>72</v>
      </c>
      <c r="F38" s="108">
        <f t="shared" si="0"/>
        <v>5680</v>
      </c>
      <c r="G38" s="97">
        <f t="shared" si="1"/>
        <v>5960</v>
      </c>
      <c r="I38" s="91">
        <v>5680</v>
      </c>
      <c r="K38" s="93"/>
    </row>
    <row r="39" spans="1:11" ht="20.25" customHeight="1" x14ac:dyDescent="0.25">
      <c r="A39" s="96">
        <v>16</v>
      </c>
      <c r="B39" s="18" t="s">
        <v>33</v>
      </c>
      <c r="C39" s="20" t="s">
        <v>5</v>
      </c>
      <c r="D39" s="20" t="s">
        <v>34</v>
      </c>
      <c r="E39" s="78">
        <v>13</v>
      </c>
      <c r="F39" s="108">
        <f t="shared" si="0"/>
        <v>1030</v>
      </c>
      <c r="G39" s="97">
        <f t="shared" si="1"/>
        <v>1080</v>
      </c>
      <c r="I39" s="91">
        <v>1030</v>
      </c>
      <c r="K39" s="93"/>
    </row>
    <row r="40" spans="1:11" ht="15.75" x14ac:dyDescent="0.25">
      <c r="A40" s="96">
        <v>17</v>
      </c>
      <c r="B40" s="18" t="s">
        <v>35</v>
      </c>
      <c r="C40" s="20" t="s">
        <v>5</v>
      </c>
      <c r="D40" s="20" t="s">
        <v>36</v>
      </c>
      <c r="E40" s="78">
        <v>45</v>
      </c>
      <c r="F40" s="108">
        <f t="shared" si="0"/>
        <v>1610</v>
      </c>
      <c r="G40" s="97">
        <f t="shared" si="1"/>
        <v>1690</v>
      </c>
      <c r="I40" s="91">
        <v>1610</v>
      </c>
      <c r="K40" s="93"/>
    </row>
    <row r="41" spans="1:11" ht="15.75" x14ac:dyDescent="0.25">
      <c r="A41" s="96">
        <v>18</v>
      </c>
      <c r="B41" s="18" t="s">
        <v>37</v>
      </c>
      <c r="C41" s="20" t="s">
        <v>5</v>
      </c>
      <c r="D41" s="20" t="s">
        <v>38</v>
      </c>
      <c r="E41" s="78">
        <v>33</v>
      </c>
      <c r="F41" s="108">
        <f t="shared" si="0"/>
        <v>1230</v>
      </c>
      <c r="G41" s="97">
        <f t="shared" si="1"/>
        <v>1290</v>
      </c>
      <c r="I41" s="91">
        <v>1230</v>
      </c>
      <c r="K41" s="93"/>
    </row>
    <row r="42" spans="1:11" ht="15.75" x14ac:dyDescent="0.25">
      <c r="A42" s="96">
        <v>19</v>
      </c>
      <c r="B42" s="18" t="s">
        <v>39</v>
      </c>
      <c r="C42" s="20" t="s">
        <v>5</v>
      </c>
      <c r="D42" s="20" t="s">
        <v>141</v>
      </c>
      <c r="E42" s="78">
        <v>17</v>
      </c>
      <c r="F42" s="108">
        <f t="shared" si="0"/>
        <v>1630</v>
      </c>
      <c r="G42" s="97">
        <f t="shared" si="1"/>
        <v>1710</v>
      </c>
      <c r="I42" s="91">
        <v>1630</v>
      </c>
      <c r="K42" s="93"/>
    </row>
    <row r="43" spans="1:11" ht="15.75" x14ac:dyDescent="0.25">
      <c r="A43" s="96">
        <v>20</v>
      </c>
      <c r="B43" s="18" t="s">
        <v>40</v>
      </c>
      <c r="C43" s="20" t="s">
        <v>5</v>
      </c>
      <c r="D43" s="20" t="s">
        <v>142</v>
      </c>
      <c r="E43" s="78">
        <v>14</v>
      </c>
      <c r="F43" s="108">
        <f t="shared" si="0"/>
        <v>1230</v>
      </c>
      <c r="G43" s="97">
        <f t="shared" si="1"/>
        <v>1290</v>
      </c>
      <c r="I43" s="91">
        <v>1230</v>
      </c>
      <c r="K43" s="93"/>
    </row>
    <row r="44" spans="1:11" ht="38.25" customHeight="1" x14ac:dyDescent="0.25">
      <c r="A44" s="96">
        <v>21</v>
      </c>
      <c r="B44" s="18" t="s">
        <v>41</v>
      </c>
      <c r="C44" s="20" t="s">
        <v>6</v>
      </c>
      <c r="D44" s="20" t="s">
        <v>143</v>
      </c>
      <c r="E44" s="78">
        <v>20</v>
      </c>
      <c r="F44" s="108">
        <f t="shared" si="0"/>
        <v>0</v>
      </c>
      <c r="G44" s="97">
        <f t="shared" si="1"/>
        <v>0</v>
      </c>
      <c r="H44" s="63" t="s">
        <v>147</v>
      </c>
      <c r="I44" s="91">
        <v>0</v>
      </c>
      <c r="K44" s="93"/>
    </row>
    <row r="45" spans="1:11" ht="22.5" customHeight="1" x14ac:dyDescent="0.25">
      <c r="A45" s="96">
        <v>22</v>
      </c>
      <c r="B45" s="18" t="s">
        <v>43</v>
      </c>
      <c r="C45" s="20" t="s">
        <v>7</v>
      </c>
      <c r="D45" s="20" t="s">
        <v>42</v>
      </c>
      <c r="E45" s="78">
        <v>56</v>
      </c>
      <c r="F45" s="108">
        <f t="shared" si="0"/>
        <v>4230</v>
      </c>
      <c r="G45" s="97">
        <f t="shared" si="1"/>
        <v>4440</v>
      </c>
      <c r="I45" s="91">
        <v>4230</v>
      </c>
      <c r="K45" s="93"/>
    </row>
    <row r="46" spans="1:11" ht="21.75" customHeight="1" x14ac:dyDescent="0.25">
      <c r="A46" s="96">
        <v>23</v>
      </c>
      <c r="B46" s="18" t="s">
        <v>44</v>
      </c>
      <c r="C46" s="14" t="s">
        <v>8</v>
      </c>
      <c r="D46" s="14" t="s">
        <v>45</v>
      </c>
      <c r="E46" s="78">
        <v>14</v>
      </c>
      <c r="F46" s="108">
        <f t="shared" si="0"/>
        <v>0</v>
      </c>
      <c r="G46" s="97">
        <f t="shared" si="1"/>
        <v>0</v>
      </c>
      <c r="H46" s="63" t="s">
        <v>147</v>
      </c>
      <c r="I46" s="91">
        <v>0</v>
      </c>
      <c r="K46" s="93"/>
    </row>
    <row r="47" spans="1:11" ht="23.25" customHeight="1" x14ac:dyDescent="0.25">
      <c r="A47" s="96">
        <v>24</v>
      </c>
      <c r="B47" s="18" t="s">
        <v>46</v>
      </c>
      <c r="C47" s="14" t="s">
        <v>9</v>
      </c>
      <c r="D47" s="14" t="s">
        <v>10</v>
      </c>
      <c r="E47" s="78">
        <v>10</v>
      </c>
      <c r="F47" s="108">
        <f t="shared" si="0"/>
        <v>0</v>
      </c>
      <c r="G47" s="97">
        <f t="shared" si="1"/>
        <v>0</v>
      </c>
      <c r="H47" s="63" t="s">
        <v>147</v>
      </c>
      <c r="I47" s="91">
        <v>0</v>
      </c>
      <c r="K47" s="93"/>
    </row>
    <row r="48" spans="1:11" ht="19.5" customHeight="1" x14ac:dyDescent="0.25">
      <c r="A48" s="96">
        <v>25</v>
      </c>
      <c r="B48" s="18" t="s">
        <v>47</v>
      </c>
      <c r="C48" s="14" t="s">
        <v>110</v>
      </c>
      <c r="D48" s="14" t="s">
        <v>101</v>
      </c>
      <c r="E48" s="78">
        <v>10</v>
      </c>
      <c r="F48" s="108">
        <f t="shared" si="0"/>
        <v>0</v>
      </c>
      <c r="G48" s="97">
        <f t="shared" si="1"/>
        <v>0</v>
      </c>
      <c r="H48" s="63" t="s">
        <v>147</v>
      </c>
      <c r="I48" s="91">
        <v>0</v>
      </c>
      <c r="K48" s="93"/>
    </row>
    <row r="49" spans="1:11" ht="22.5" customHeight="1" x14ac:dyDescent="0.25">
      <c r="A49" s="96">
        <v>26</v>
      </c>
      <c r="B49" s="18" t="s">
        <v>48</v>
      </c>
      <c r="C49" s="14" t="s">
        <v>111</v>
      </c>
      <c r="D49" s="14" t="s">
        <v>49</v>
      </c>
      <c r="E49" s="78">
        <v>7</v>
      </c>
      <c r="F49" s="108">
        <f t="shared" si="0"/>
        <v>0</v>
      </c>
      <c r="G49" s="97">
        <f t="shared" si="1"/>
        <v>0</v>
      </c>
      <c r="H49" s="63" t="s">
        <v>147</v>
      </c>
      <c r="I49" s="91">
        <v>0</v>
      </c>
      <c r="K49" s="93"/>
    </row>
    <row r="50" spans="1:11" ht="54.75" customHeight="1" x14ac:dyDescent="0.25">
      <c r="A50" s="96">
        <v>27</v>
      </c>
      <c r="B50" s="18" t="s">
        <v>50</v>
      </c>
      <c r="C50" s="14" t="s">
        <v>11</v>
      </c>
      <c r="D50" s="21" t="s">
        <v>144</v>
      </c>
      <c r="E50" s="78">
        <v>62</v>
      </c>
      <c r="F50" s="108">
        <f t="shared" si="0"/>
        <v>1500</v>
      </c>
      <c r="G50" s="97">
        <f t="shared" si="1"/>
        <v>1580</v>
      </c>
      <c r="I50" s="91">
        <v>1500</v>
      </c>
      <c r="K50" s="93"/>
    </row>
    <row r="51" spans="1:11" ht="52.5" customHeight="1" x14ac:dyDescent="0.25">
      <c r="A51" s="96">
        <v>28</v>
      </c>
      <c r="B51" s="18" t="s">
        <v>51</v>
      </c>
      <c r="C51" s="14" t="s">
        <v>12</v>
      </c>
      <c r="D51" s="21" t="s">
        <v>145</v>
      </c>
      <c r="E51" s="78">
        <v>68</v>
      </c>
      <c r="F51" s="108">
        <f t="shared" si="0"/>
        <v>1720</v>
      </c>
      <c r="G51" s="97">
        <f t="shared" si="1"/>
        <v>1810</v>
      </c>
      <c r="I51" s="91">
        <v>1720</v>
      </c>
      <c r="K51" s="93"/>
    </row>
    <row r="52" spans="1:11" ht="16.5" thickBot="1" x14ac:dyDescent="0.3">
      <c r="A52" s="100">
        <v>29</v>
      </c>
      <c r="B52" s="101" t="s">
        <v>150</v>
      </c>
      <c r="C52" s="102" t="s">
        <v>9</v>
      </c>
      <c r="D52" s="103" t="s">
        <v>151</v>
      </c>
      <c r="E52" s="104"/>
      <c r="F52" s="111">
        <f t="shared" si="0"/>
        <v>3510</v>
      </c>
      <c r="G52" s="105">
        <f t="shared" si="1"/>
        <v>3690</v>
      </c>
      <c r="I52" s="91">
        <v>3510</v>
      </c>
      <c r="K52" s="93"/>
    </row>
    <row r="53" spans="1:11" ht="21" x14ac:dyDescent="0.35">
      <c r="B53" s="45"/>
      <c r="C53" s="48"/>
      <c r="D53" s="42"/>
    </row>
    <row r="54" spans="1:11" ht="21" x14ac:dyDescent="0.35">
      <c r="B54" s="43"/>
      <c r="D54" s="44"/>
    </row>
    <row r="55" spans="1:11" ht="21" x14ac:dyDescent="0.35">
      <c r="B55" s="43"/>
      <c r="D55" s="42"/>
    </row>
    <row r="56" spans="1:11" ht="21" x14ac:dyDescent="0.35">
      <c r="B56" s="43"/>
      <c r="D56" s="42"/>
    </row>
    <row r="57" spans="1:11" ht="21" x14ac:dyDescent="0.35">
      <c r="A57" s="44"/>
      <c r="B57" s="45"/>
      <c r="D57" s="44"/>
    </row>
    <row r="58" spans="1:11" ht="21" x14ac:dyDescent="0.35">
      <c r="A58" s="48"/>
      <c r="B58" s="44"/>
      <c r="C58" s="45"/>
      <c r="D58" s="49"/>
      <c r="E58" s="76"/>
    </row>
    <row r="59" spans="1:11" ht="21" x14ac:dyDescent="0.35">
      <c r="A59" s="48"/>
      <c r="B59" s="44"/>
      <c r="C59" s="45"/>
      <c r="D59" s="49"/>
      <c r="E59" s="77"/>
    </row>
    <row r="60" spans="1:11" ht="21" x14ac:dyDescent="0.35">
      <c r="A60" s="48"/>
      <c r="B60" s="44"/>
      <c r="C60" s="45"/>
      <c r="D60" s="49"/>
      <c r="E60" s="77"/>
    </row>
  </sheetData>
  <mergeCells count="5">
    <mergeCell ref="A4:E5"/>
    <mergeCell ref="A6:D6"/>
    <mergeCell ref="C22:D22"/>
    <mergeCell ref="A8:F8"/>
    <mergeCell ref="A12:D12"/>
  </mergeCells>
  <phoneticPr fontId="4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M59"/>
  <sheetViews>
    <sheetView workbookViewId="0">
      <selection activeCell="G25" sqref="G25"/>
    </sheetView>
  </sheetViews>
  <sheetFormatPr defaultRowHeight="15" x14ac:dyDescent="0.25"/>
  <cols>
    <col min="1" max="1" width="12.42578125" customWidth="1"/>
    <col min="2" max="2" width="14.42578125" customWidth="1"/>
    <col min="3" max="3" width="26" customWidth="1"/>
    <col min="4" max="4" width="20.85546875" customWidth="1"/>
    <col min="5" max="5" width="17" style="74" customWidth="1"/>
    <col min="6" max="6" width="11" style="74" customWidth="1"/>
    <col min="9" max="9" width="11" style="74" hidden="1" customWidth="1"/>
    <col min="11" max="13" width="9.140625" style="112"/>
  </cols>
  <sheetData>
    <row r="1" spans="1:13" ht="18.75" x14ac:dyDescent="0.25">
      <c r="A1" s="1"/>
      <c r="B1" s="2"/>
      <c r="C1" s="3"/>
      <c r="D1" s="4"/>
    </row>
    <row r="2" spans="1:13" x14ac:dyDescent="0.25">
      <c r="A2" s="1"/>
      <c r="B2" s="2"/>
      <c r="C2" s="3"/>
    </row>
    <row r="3" spans="1:13" x14ac:dyDescent="0.25">
      <c r="A3" s="5"/>
      <c r="B3" s="2"/>
      <c r="C3" s="3"/>
      <c r="D3" s="6"/>
    </row>
    <row r="4" spans="1:13" ht="15" customHeight="1" x14ac:dyDescent="0.25">
      <c r="A4" s="130" t="s">
        <v>163</v>
      </c>
      <c r="B4" s="131"/>
      <c r="C4" s="131"/>
      <c r="D4" s="131"/>
      <c r="E4" s="131"/>
    </row>
    <row r="5" spans="1:13" x14ac:dyDescent="0.25">
      <c r="A5" s="131"/>
      <c r="B5" s="131"/>
      <c r="C5" s="131"/>
      <c r="D5" s="131"/>
      <c r="E5" s="131"/>
    </row>
    <row r="6" spans="1:13" x14ac:dyDescent="0.25">
      <c r="A6" s="148" t="s">
        <v>185</v>
      </c>
      <c r="B6" s="128"/>
      <c r="C6" s="128"/>
      <c r="D6" s="128"/>
    </row>
    <row r="7" spans="1:13" x14ac:dyDescent="0.25">
      <c r="A7" s="61"/>
    </row>
    <row r="8" spans="1:13" ht="18.75" x14ac:dyDescent="0.3">
      <c r="A8" s="136" t="s">
        <v>154</v>
      </c>
      <c r="B8" s="128"/>
      <c r="C8" s="128"/>
      <c r="D8" s="128"/>
      <c r="E8" s="128"/>
      <c r="F8" s="128"/>
    </row>
    <row r="9" spans="1:13" ht="20.25" x14ac:dyDescent="0.25">
      <c r="A9" s="39" t="s">
        <v>56</v>
      </c>
    </row>
    <row r="10" spans="1:13" ht="21" x14ac:dyDescent="0.35">
      <c r="A10" s="44" t="s">
        <v>57</v>
      </c>
      <c r="C10" s="49" t="s">
        <v>58</v>
      </c>
    </row>
    <row r="11" spans="1:13" ht="21" x14ac:dyDescent="0.35">
      <c r="A11" s="44"/>
      <c r="C11" s="49" t="s">
        <v>59</v>
      </c>
    </row>
    <row r="12" spans="1:13" s="85" customFormat="1" ht="23.25" x14ac:dyDescent="0.35">
      <c r="A12" s="139" t="s">
        <v>177</v>
      </c>
      <c r="B12" s="140"/>
      <c r="C12" s="140"/>
      <c r="D12" s="140"/>
      <c r="K12" s="112"/>
      <c r="L12" s="112"/>
      <c r="M12" s="112"/>
    </row>
    <row r="13" spans="1:13" s="85" customFormat="1" ht="21" x14ac:dyDescent="0.35">
      <c r="A13" s="88" t="s">
        <v>178</v>
      </c>
      <c r="C13" s="89" t="s">
        <v>179</v>
      </c>
      <c r="D13" s="88"/>
      <c r="K13" s="112"/>
      <c r="L13" s="112"/>
      <c r="M13" s="112"/>
    </row>
    <row r="14" spans="1:13" s="85" customFormat="1" ht="21" x14ac:dyDescent="0.35">
      <c r="A14" s="90"/>
      <c r="C14" s="89" t="s">
        <v>180</v>
      </c>
      <c r="D14" s="88"/>
      <c r="K14" s="112"/>
      <c r="L14" s="112"/>
      <c r="M14" s="112"/>
    </row>
    <row r="15" spans="1:13" s="85" customFormat="1" ht="21" x14ac:dyDescent="0.35">
      <c r="A15" s="90"/>
      <c r="C15" s="89" t="s">
        <v>181</v>
      </c>
      <c r="D15" s="88"/>
      <c r="K15" s="112"/>
      <c r="L15" s="112"/>
      <c r="M15" s="112"/>
    </row>
    <row r="16" spans="1:13" s="85" customFormat="1" ht="21" x14ac:dyDescent="0.35">
      <c r="A16" s="90"/>
      <c r="C16" s="89" t="s">
        <v>182</v>
      </c>
      <c r="D16" s="88"/>
      <c r="K16" s="112"/>
      <c r="L16" s="112"/>
      <c r="M16" s="112"/>
    </row>
    <row r="17" spans="1:13" s="85" customFormat="1" ht="21" x14ac:dyDescent="0.35">
      <c r="A17" s="90"/>
      <c r="C17" s="89" t="s">
        <v>183</v>
      </c>
      <c r="D17" s="88"/>
      <c r="K17" s="112"/>
      <c r="L17" s="112"/>
      <c r="M17" s="112"/>
    </row>
    <row r="18" spans="1:13" s="85" customFormat="1" ht="21" x14ac:dyDescent="0.35">
      <c r="A18" s="90"/>
      <c r="C18" s="89" t="s">
        <v>184</v>
      </c>
      <c r="D18" s="88"/>
      <c r="K18" s="112"/>
      <c r="L18" s="112"/>
      <c r="M18" s="112"/>
    </row>
    <row r="19" spans="1:13" ht="21" x14ac:dyDescent="0.35">
      <c r="A19" s="44" t="s">
        <v>63</v>
      </c>
      <c r="C19" s="49" t="s">
        <v>93</v>
      </c>
    </row>
    <row r="20" spans="1:13" ht="21" x14ac:dyDescent="0.35">
      <c r="A20" s="61"/>
      <c r="C20" s="49" t="s">
        <v>94</v>
      </c>
    </row>
    <row r="21" spans="1:13" ht="21" x14ac:dyDescent="0.35">
      <c r="A21" s="61"/>
      <c r="C21" s="49" t="s">
        <v>95</v>
      </c>
    </row>
    <row r="22" spans="1:13" ht="21" x14ac:dyDescent="0.35">
      <c r="A22" s="62" t="s">
        <v>116</v>
      </c>
      <c r="C22" s="49" t="s">
        <v>129</v>
      </c>
    </row>
    <row r="23" spans="1:13" ht="21.75" thickBot="1" x14ac:dyDescent="0.4">
      <c r="A23" s="44" t="s">
        <v>119</v>
      </c>
      <c r="C23" s="43" t="s">
        <v>124</v>
      </c>
    </row>
    <row r="24" spans="1:13" ht="24" x14ac:dyDescent="0.25">
      <c r="A24" s="94" t="s">
        <v>0</v>
      </c>
      <c r="B24" s="95" t="s">
        <v>52</v>
      </c>
      <c r="C24" s="95" t="s">
        <v>1</v>
      </c>
      <c r="D24" s="95" t="s">
        <v>53</v>
      </c>
      <c r="E24" s="95" t="s">
        <v>55</v>
      </c>
      <c r="F24" s="110" t="s">
        <v>158</v>
      </c>
      <c r="G24" s="109" t="s">
        <v>186</v>
      </c>
      <c r="I24" s="69" t="s">
        <v>155</v>
      </c>
    </row>
    <row r="25" spans="1:13" ht="47.25" customHeight="1" x14ac:dyDescent="0.25">
      <c r="A25" s="96">
        <v>1</v>
      </c>
      <c r="B25" s="12" t="s">
        <v>13</v>
      </c>
      <c r="C25" s="14" t="s">
        <v>102</v>
      </c>
      <c r="D25" s="14" t="s">
        <v>14</v>
      </c>
      <c r="E25" s="78">
        <v>82</v>
      </c>
      <c r="F25" s="108">
        <f t="shared" ref="F25:F53" si="0">ROUND(I25*(1+ОбщаяНаценка/100),-1)</f>
        <v>7490</v>
      </c>
      <c r="G25" s="97">
        <f>ROUND(F25*1.05,-1)</f>
        <v>7860</v>
      </c>
      <c r="I25" s="91">
        <v>7490</v>
      </c>
      <c r="K25" s="93"/>
    </row>
    <row r="26" spans="1:13" ht="48" customHeight="1" x14ac:dyDescent="0.25">
      <c r="A26" s="98">
        <v>2</v>
      </c>
      <c r="B26" s="12" t="s">
        <v>15</v>
      </c>
      <c r="C26" s="14" t="s">
        <v>103</v>
      </c>
      <c r="D26" s="14" t="s">
        <v>16</v>
      </c>
      <c r="E26" s="78">
        <v>54</v>
      </c>
      <c r="F26" s="108">
        <f t="shared" si="0"/>
        <v>3830</v>
      </c>
      <c r="G26" s="97">
        <f t="shared" ref="G26:G53" si="1">ROUND(F26*1.05,-1)</f>
        <v>4020</v>
      </c>
      <c r="I26" s="91">
        <v>3830</v>
      </c>
      <c r="K26" s="93"/>
    </row>
    <row r="27" spans="1:13" ht="44.25" customHeight="1" x14ac:dyDescent="0.25">
      <c r="A27" s="99">
        <v>3</v>
      </c>
      <c r="B27" s="12" t="s">
        <v>17</v>
      </c>
      <c r="C27" s="14" t="s">
        <v>102</v>
      </c>
      <c r="D27" s="14" t="s">
        <v>132</v>
      </c>
      <c r="E27" s="78">
        <v>51</v>
      </c>
      <c r="F27" s="108">
        <f t="shared" si="0"/>
        <v>5940</v>
      </c>
      <c r="G27" s="97">
        <f t="shared" si="1"/>
        <v>6240</v>
      </c>
      <c r="I27" s="91">
        <v>5940</v>
      </c>
      <c r="K27" s="93"/>
    </row>
    <row r="28" spans="1:13" ht="18.75" customHeight="1" x14ac:dyDescent="0.25">
      <c r="A28" s="96">
        <v>4</v>
      </c>
      <c r="B28" s="18" t="s">
        <v>18</v>
      </c>
      <c r="C28" s="20" t="s">
        <v>2</v>
      </c>
      <c r="D28" s="20" t="s">
        <v>19</v>
      </c>
      <c r="E28" s="78">
        <v>83</v>
      </c>
      <c r="F28" s="108">
        <f t="shared" si="0"/>
        <v>8460</v>
      </c>
      <c r="G28" s="97">
        <f t="shared" si="1"/>
        <v>8880</v>
      </c>
      <c r="I28" s="91">
        <v>8460</v>
      </c>
      <c r="K28" s="93"/>
    </row>
    <row r="29" spans="1:13" ht="22.5" customHeight="1" x14ac:dyDescent="0.25">
      <c r="A29" s="96">
        <v>5</v>
      </c>
      <c r="B29" s="12" t="s">
        <v>20</v>
      </c>
      <c r="C29" s="20" t="s">
        <v>3</v>
      </c>
      <c r="D29" s="20" t="s">
        <v>21</v>
      </c>
      <c r="E29" s="78">
        <v>86</v>
      </c>
      <c r="F29" s="108">
        <f t="shared" si="0"/>
        <v>4020</v>
      </c>
      <c r="G29" s="97">
        <f t="shared" si="1"/>
        <v>4220</v>
      </c>
      <c r="I29" s="91">
        <v>4020</v>
      </c>
      <c r="K29" s="93"/>
    </row>
    <row r="30" spans="1:13" ht="44.25" customHeight="1" x14ac:dyDescent="0.25">
      <c r="A30" s="96">
        <v>6</v>
      </c>
      <c r="B30" s="12" t="s">
        <v>22</v>
      </c>
      <c r="C30" s="14" t="s">
        <v>104</v>
      </c>
      <c r="D30" s="14" t="s">
        <v>133</v>
      </c>
      <c r="E30" s="78">
        <v>47</v>
      </c>
      <c r="F30" s="108">
        <f t="shared" si="0"/>
        <v>6350</v>
      </c>
      <c r="G30" s="97">
        <f t="shared" si="1"/>
        <v>6670</v>
      </c>
      <c r="I30" s="91">
        <v>6350</v>
      </c>
      <c r="K30" s="93"/>
    </row>
    <row r="31" spans="1:13" ht="27" customHeight="1" x14ac:dyDescent="0.25">
      <c r="A31" s="96">
        <v>7</v>
      </c>
      <c r="B31" s="12" t="s">
        <v>23</v>
      </c>
      <c r="C31" s="14" t="s">
        <v>105</v>
      </c>
      <c r="D31" s="14" t="s">
        <v>146</v>
      </c>
      <c r="E31" s="78">
        <v>35</v>
      </c>
      <c r="F31" s="108">
        <f t="shared" si="0"/>
        <v>3410</v>
      </c>
      <c r="G31" s="97">
        <f t="shared" si="1"/>
        <v>3580</v>
      </c>
      <c r="I31" s="91">
        <v>3410</v>
      </c>
      <c r="K31" s="93"/>
    </row>
    <row r="32" spans="1:13" ht="35.25" customHeight="1" x14ac:dyDescent="0.25">
      <c r="A32" s="96">
        <v>8</v>
      </c>
      <c r="B32" s="18" t="s">
        <v>24</v>
      </c>
      <c r="C32" s="14" t="s">
        <v>104</v>
      </c>
      <c r="D32" s="20" t="s">
        <v>133</v>
      </c>
      <c r="E32" s="78">
        <v>58</v>
      </c>
      <c r="F32" s="108">
        <f t="shared" si="0"/>
        <v>6850</v>
      </c>
      <c r="G32" s="97">
        <f t="shared" si="1"/>
        <v>7190</v>
      </c>
      <c r="I32" s="91">
        <v>6850</v>
      </c>
      <c r="K32" s="93"/>
    </row>
    <row r="33" spans="1:11" ht="34.5" customHeight="1" x14ac:dyDescent="0.25">
      <c r="A33" s="96">
        <v>9</v>
      </c>
      <c r="B33" s="18" t="s">
        <v>25</v>
      </c>
      <c r="C33" s="20" t="s">
        <v>106</v>
      </c>
      <c r="D33" s="20" t="s">
        <v>135</v>
      </c>
      <c r="E33" s="78">
        <v>49</v>
      </c>
      <c r="F33" s="108">
        <f t="shared" si="0"/>
        <v>5270</v>
      </c>
      <c r="G33" s="97">
        <f t="shared" si="1"/>
        <v>5530</v>
      </c>
      <c r="I33" s="91">
        <v>5270</v>
      </c>
      <c r="K33" s="93"/>
    </row>
    <row r="34" spans="1:11" ht="23.25" customHeight="1" x14ac:dyDescent="0.25">
      <c r="A34" s="96">
        <v>10</v>
      </c>
      <c r="B34" s="18" t="s">
        <v>26</v>
      </c>
      <c r="C34" s="20" t="s">
        <v>4</v>
      </c>
      <c r="D34" s="20" t="s">
        <v>136</v>
      </c>
      <c r="E34" s="78">
        <v>37</v>
      </c>
      <c r="F34" s="108">
        <f t="shared" si="0"/>
        <v>3960</v>
      </c>
      <c r="G34" s="97">
        <f t="shared" si="1"/>
        <v>4160</v>
      </c>
      <c r="I34" s="91">
        <v>3960</v>
      </c>
      <c r="K34" s="93"/>
    </row>
    <row r="35" spans="1:11" ht="42" customHeight="1" x14ac:dyDescent="0.25">
      <c r="A35" s="96">
        <v>11</v>
      </c>
      <c r="B35" s="18" t="s">
        <v>27</v>
      </c>
      <c r="C35" s="20" t="s">
        <v>107</v>
      </c>
      <c r="D35" s="20" t="s">
        <v>137</v>
      </c>
      <c r="E35" s="78">
        <v>26</v>
      </c>
      <c r="F35" s="108">
        <f t="shared" si="0"/>
        <v>3440</v>
      </c>
      <c r="G35" s="97">
        <f t="shared" si="1"/>
        <v>3610</v>
      </c>
      <c r="I35" s="91">
        <v>3440</v>
      </c>
      <c r="K35" s="93"/>
    </row>
    <row r="36" spans="1:11" ht="31.5" customHeight="1" x14ac:dyDescent="0.25">
      <c r="A36" s="96">
        <v>12</v>
      </c>
      <c r="B36" s="18" t="s">
        <v>28</v>
      </c>
      <c r="C36" s="20" t="s">
        <v>108</v>
      </c>
      <c r="D36" s="20" t="s">
        <v>138</v>
      </c>
      <c r="E36" s="78">
        <v>41</v>
      </c>
      <c r="F36" s="108">
        <f t="shared" si="0"/>
        <v>4610</v>
      </c>
      <c r="G36" s="97">
        <f t="shared" si="1"/>
        <v>4840</v>
      </c>
      <c r="I36" s="91">
        <v>4610</v>
      </c>
      <c r="K36" s="93"/>
    </row>
    <row r="37" spans="1:11" ht="26.25" customHeight="1" x14ac:dyDescent="0.25">
      <c r="A37" s="96">
        <v>13</v>
      </c>
      <c r="B37" s="18" t="s">
        <v>29</v>
      </c>
      <c r="C37" s="20" t="s">
        <v>108</v>
      </c>
      <c r="D37" s="20" t="s">
        <v>139</v>
      </c>
      <c r="E37" s="78">
        <v>26</v>
      </c>
      <c r="F37" s="108">
        <f t="shared" si="0"/>
        <v>2890</v>
      </c>
      <c r="G37" s="97">
        <f t="shared" si="1"/>
        <v>3030</v>
      </c>
      <c r="I37" s="91">
        <v>2890</v>
      </c>
      <c r="K37" s="93"/>
    </row>
    <row r="38" spans="1:11" ht="24" customHeight="1" x14ac:dyDescent="0.25">
      <c r="A38" s="96">
        <v>14</v>
      </c>
      <c r="B38" s="18" t="s">
        <v>30</v>
      </c>
      <c r="C38" s="20" t="s">
        <v>5</v>
      </c>
      <c r="D38" s="20" t="s">
        <v>32</v>
      </c>
      <c r="E38" s="78">
        <v>55</v>
      </c>
      <c r="F38" s="108">
        <f t="shared" si="0"/>
        <v>4730</v>
      </c>
      <c r="G38" s="97">
        <f t="shared" si="1"/>
        <v>4970</v>
      </c>
      <c r="I38" s="91">
        <v>4730</v>
      </c>
      <c r="K38" s="93"/>
    </row>
    <row r="39" spans="1:11" ht="24" customHeight="1" x14ac:dyDescent="0.25">
      <c r="A39" s="96">
        <v>15</v>
      </c>
      <c r="B39" s="18" t="s">
        <v>31</v>
      </c>
      <c r="C39" s="20" t="s">
        <v>109</v>
      </c>
      <c r="D39" s="20" t="s">
        <v>140</v>
      </c>
      <c r="E39" s="78">
        <v>72</v>
      </c>
      <c r="F39" s="108">
        <f t="shared" si="0"/>
        <v>5520</v>
      </c>
      <c r="G39" s="97">
        <f t="shared" si="1"/>
        <v>5800</v>
      </c>
      <c r="I39" s="91">
        <v>5520</v>
      </c>
      <c r="K39" s="93"/>
    </row>
    <row r="40" spans="1:11" ht="27" customHeight="1" x14ac:dyDescent="0.25">
      <c r="A40" s="96">
        <v>16</v>
      </c>
      <c r="B40" s="18" t="s">
        <v>33</v>
      </c>
      <c r="C40" s="20" t="s">
        <v>5</v>
      </c>
      <c r="D40" s="20" t="s">
        <v>34</v>
      </c>
      <c r="E40" s="78">
        <v>13</v>
      </c>
      <c r="F40" s="108">
        <f t="shared" si="0"/>
        <v>1000</v>
      </c>
      <c r="G40" s="97">
        <f t="shared" si="1"/>
        <v>1050</v>
      </c>
      <c r="I40" s="91">
        <v>1000</v>
      </c>
      <c r="K40" s="93"/>
    </row>
    <row r="41" spans="1:11" ht="22.5" customHeight="1" x14ac:dyDescent="0.25">
      <c r="A41" s="96">
        <v>17</v>
      </c>
      <c r="B41" s="18" t="s">
        <v>35</v>
      </c>
      <c r="C41" s="20" t="s">
        <v>5</v>
      </c>
      <c r="D41" s="20" t="s">
        <v>36</v>
      </c>
      <c r="E41" s="78">
        <v>45</v>
      </c>
      <c r="F41" s="108">
        <f t="shared" si="0"/>
        <v>1570</v>
      </c>
      <c r="G41" s="97">
        <f t="shared" si="1"/>
        <v>1650</v>
      </c>
      <c r="I41" s="91">
        <v>1570</v>
      </c>
      <c r="K41" s="93"/>
    </row>
    <row r="42" spans="1:11" ht="22.5" customHeight="1" x14ac:dyDescent="0.25">
      <c r="A42" s="96">
        <v>18</v>
      </c>
      <c r="B42" s="18" t="s">
        <v>37</v>
      </c>
      <c r="C42" s="20" t="s">
        <v>5</v>
      </c>
      <c r="D42" s="20" t="s">
        <v>38</v>
      </c>
      <c r="E42" s="78">
        <v>33</v>
      </c>
      <c r="F42" s="108">
        <f t="shared" si="0"/>
        <v>1220</v>
      </c>
      <c r="G42" s="97">
        <f t="shared" si="1"/>
        <v>1280</v>
      </c>
      <c r="I42" s="91">
        <v>1220</v>
      </c>
      <c r="K42" s="93"/>
    </row>
    <row r="43" spans="1:11" ht="24" customHeight="1" x14ac:dyDescent="0.25">
      <c r="A43" s="96">
        <v>19</v>
      </c>
      <c r="B43" s="18" t="s">
        <v>39</v>
      </c>
      <c r="C43" s="20" t="s">
        <v>5</v>
      </c>
      <c r="D43" s="20" t="s">
        <v>141</v>
      </c>
      <c r="E43" s="78">
        <v>17</v>
      </c>
      <c r="F43" s="108">
        <f t="shared" si="0"/>
        <v>1630</v>
      </c>
      <c r="G43" s="97">
        <f t="shared" si="1"/>
        <v>1710</v>
      </c>
      <c r="I43" s="91">
        <v>1630</v>
      </c>
      <c r="K43" s="93"/>
    </row>
    <row r="44" spans="1:11" ht="24.75" customHeight="1" x14ac:dyDescent="0.25">
      <c r="A44" s="96">
        <v>20</v>
      </c>
      <c r="B44" s="18" t="s">
        <v>40</v>
      </c>
      <c r="C44" s="20" t="s">
        <v>5</v>
      </c>
      <c r="D44" s="20" t="s">
        <v>142</v>
      </c>
      <c r="E44" s="78">
        <v>14</v>
      </c>
      <c r="F44" s="108">
        <f t="shared" si="0"/>
        <v>1220</v>
      </c>
      <c r="G44" s="97">
        <f t="shared" si="1"/>
        <v>1280</v>
      </c>
      <c r="I44" s="91">
        <v>1220</v>
      </c>
      <c r="K44" s="93"/>
    </row>
    <row r="45" spans="1:11" ht="34.5" customHeight="1" x14ac:dyDescent="0.25">
      <c r="A45" s="96">
        <v>21</v>
      </c>
      <c r="B45" s="18" t="s">
        <v>41</v>
      </c>
      <c r="C45" s="20" t="s">
        <v>6</v>
      </c>
      <c r="D45" s="20" t="s">
        <v>143</v>
      </c>
      <c r="E45" s="78">
        <v>20</v>
      </c>
      <c r="F45" s="108">
        <f t="shared" si="0"/>
        <v>0</v>
      </c>
      <c r="G45" s="97">
        <f t="shared" si="1"/>
        <v>0</v>
      </c>
      <c r="H45" s="63" t="s">
        <v>147</v>
      </c>
      <c r="I45" s="91">
        <v>0</v>
      </c>
      <c r="K45" s="93"/>
    </row>
    <row r="46" spans="1:11" ht="21" customHeight="1" x14ac:dyDescent="0.25">
      <c r="A46" s="96">
        <v>22</v>
      </c>
      <c r="B46" s="18" t="s">
        <v>43</v>
      </c>
      <c r="C46" s="20" t="s">
        <v>7</v>
      </c>
      <c r="D46" s="20" t="s">
        <v>42</v>
      </c>
      <c r="E46" s="78">
        <v>56</v>
      </c>
      <c r="F46" s="108">
        <f t="shared" si="0"/>
        <v>4130</v>
      </c>
      <c r="G46" s="97">
        <f t="shared" si="1"/>
        <v>4340</v>
      </c>
      <c r="I46" s="91">
        <v>4130</v>
      </c>
      <c r="K46" s="93"/>
    </row>
    <row r="47" spans="1:11" ht="20.25" customHeight="1" x14ac:dyDescent="0.25">
      <c r="A47" s="96">
        <v>23</v>
      </c>
      <c r="B47" s="18" t="s">
        <v>44</v>
      </c>
      <c r="C47" s="14" t="s">
        <v>8</v>
      </c>
      <c r="D47" s="14" t="s">
        <v>45</v>
      </c>
      <c r="E47" s="78">
        <v>14</v>
      </c>
      <c r="F47" s="108">
        <f t="shared" si="0"/>
        <v>0</v>
      </c>
      <c r="G47" s="97">
        <f t="shared" si="1"/>
        <v>0</v>
      </c>
      <c r="H47" s="63" t="s">
        <v>147</v>
      </c>
      <c r="I47" s="91">
        <v>0</v>
      </c>
      <c r="K47" s="93"/>
    </row>
    <row r="48" spans="1:11" ht="24" customHeight="1" x14ac:dyDescent="0.25">
      <c r="A48" s="96">
        <v>24</v>
      </c>
      <c r="B48" s="18" t="s">
        <v>46</v>
      </c>
      <c r="C48" s="14" t="s">
        <v>9</v>
      </c>
      <c r="D48" s="14" t="s">
        <v>10</v>
      </c>
      <c r="E48" s="78">
        <v>10</v>
      </c>
      <c r="F48" s="108">
        <f t="shared" si="0"/>
        <v>0</v>
      </c>
      <c r="G48" s="97">
        <f t="shared" si="1"/>
        <v>0</v>
      </c>
      <c r="H48" s="63" t="s">
        <v>147</v>
      </c>
      <c r="I48" s="91">
        <v>0</v>
      </c>
      <c r="K48" s="93"/>
    </row>
    <row r="49" spans="1:11" ht="24.75" customHeight="1" x14ac:dyDescent="0.25">
      <c r="A49" s="96">
        <v>25</v>
      </c>
      <c r="B49" s="18" t="s">
        <v>47</v>
      </c>
      <c r="C49" s="14" t="s">
        <v>110</v>
      </c>
      <c r="D49" s="14" t="s">
        <v>101</v>
      </c>
      <c r="E49" s="78">
        <v>10</v>
      </c>
      <c r="F49" s="108">
        <f t="shared" si="0"/>
        <v>0</v>
      </c>
      <c r="G49" s="97">
        <f t="shared" si="1"/>
        <v>0</v>
      </c>
      <c r="H49" s="63" t="s">
        <v>147</v>
      </c>
      <c r="I49" s="91">
        <v>0</v>
      </c>
      <c r="K49" s="93"/>
    </row>
    <row r="50" spans="1:11" ht="24" customHeight="1" x14ac:dyDescent="0.25">
      <c r="A50" s="96">
        <v>26</v>
      </c>
      <c r="B50" s="18" t="s">
        <v>48</v>
      </c>
      <c r="C50" s="14" t="s">
        <v>111</v>
      </c>
      <c r="D50" s="14" t="s">
        <v>49</v>
      </c>
      <c r="E50" s="78">
        <v>7</v>
      </c>
      <c r="F50" s="108">
        <f t="shared" si="0"/>
        <v>0</v>
      </c>
      <c r="G50" s="97">
        <f t="shared" si="1"/>
        <v>0</v>
      </c>
      <c r="H50" s="63" t="s">
        <v>147</v>
      </c>
      <c r="I50" s="91">
        <v>0</v>
      </c>
      <c r="K50" s="93"/>
    </row>
    <row r="51" spans="1:11" ht="49.5" customHeight="1" x14ac:dyDescent="0.25">
      <c r="A51" s="96">
        <v>27</v>
      </c>
      <c r="B51" s="18" t="s">
        <v>50</v>
      </c>
      <c r="C51" s="14" t="s">
        <v>11</v>
      </c>
      <c r="D51" s="21" t="s">
        <v>144</v>
      </c>
      <c r="E51" s="78">
        <v>62</v>
      </c>
      <c r="F51" s="108">
        <f t="shared" si="0"/>
        <v>1810</v>
      </c>
      <c r="G51" s="97">
        <f t="shared" si="1"/>
        <v>1900</v>
      </c>
      <c r="I51" s="91">
        <v>1810</v>
      </c>
      <c r="K51" s="93"/>
    </row>
    <row r="52" spans="1:11" ht="48.75" customHeight="1" x14ac:dyDescent="0.25">
      <c r="A52" s="96">
        <v>28</v>
      </c>
      <c r="B52" s="18" t="s">
        <v>51</v>
      </c>
      <c r="C52" s="14" t="s">
        <v>12</v>
      </c>
      <c r="D52" s="21" t="s">
        <v>145</v>
      </c>
      <c r="E52" s="78">
        <v>68</v>
      </c>
      <c r="F52" s="108">
        <f t="shared" si="0"/>
        <v>2070</v>
      </c>
      <c r="G52" s="97">
        <f t="shared" si="1"/>
        <v>2170</v>
      </c>
      <c r="I52" s="91">
        <v>2070</v>
      </c>
      <c r="K52" s="93"/>
    </row>
    <row r="53" spans="1:11" ht="16.5" thickBot="1" x14ac:dyDescent="0.3">
      <c r="A53" s="100">
        <v>29</v>
      </c>
      <c r="B53" s="101" t="s">
        <v>150</v>
      </c>
      <c r="C53" s="102" t="s">
        <v>9</v>
      </c>
      <c r="D53" s="103" t="s">
        <v>151</v>
      </c>
      <c r="E53" s="104"/>
      <c r="F53" s="111">
        <f t="shared" si="0"/>
        <v>3350</v>
      </c>
      <c r="G53" s="105">
        <f t="shared" si="1"/>
        <v>3520</v>
      </c>
      <c r="I53" s="91">
        <v>3350</v>
      </c>
      <c r="K53" s="93"/>
    </row>
    <row r="54" spans="1:11" ht="21" x14ac:dyDescent="0.35">
      <c r="B54" s="45"/>
      <c r="C54" s="48"/>
      <c r="D54" s="42"/>
    </row>
    <row r="55" spans="1:11" ht="21" x14ac:dyDescent="0.35">
      <c r="B55" s="43"/>
      <c r="D55" s="44"/>
    </row>
    <row r="56" spans="1:11" ht="21" x14ac:dyDescent="0.35">
      <c r="B56" s="43"/>
      <c r="D56" s="42"/>
    </row>
    <row r="57" spans="1:11" ht="21" x14ac:dyDescent="0.35">
      <c r="B57" s="43"/>
      <c r="D57" s="42"/>
    </row>
    <row r="58" spans="1:11" ht="21" x14ac:dyDescent="0.35">
      <c r="A58" s="44"/>
      <c r="B58" s="45"/>
      <c r="D58" s="44"/>
    </row>
    <row r="59" spans="1:11" ht="21" x14ac:dyDescent="0.35">
      <c r="A59" s="44"/>
      <c r="B59" s="45"/>
      <c r="D59" s="42"/>
    </row>
  </sheetData>
  <mergeCells count="4">
    <mergeCell ref="A4:E5"/>
    <mergeCell ref="A6:D6"/>
    <mergeCell ref="A8:F8"/>
    <mergeCell ref="A12:D12"/>
  </mergeCells>
  <phoneticPr fontId="4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K63"/>
  <sheetViews>
    <sheetView workbookViewId="0">
      <selection activeCell="J26" sqref="J26"/>
    </sheetView>
  </sheetViews>
  <sheetFormatPr defaultRowHeight="15" x14ac:dyDescent="0.25"/>
  <cols>
    <col min="2" max="2" width="18.7109375" customWidth="1"/>
    <col min="3" max="3" width="28.140625" customWidth="1"/>
    <col min="4" max="4" width="21.140625" customWidth="1"/>
    <col min="5" max="5" width="17.7109375" style="74" customWidth="1"/>
    <col min="6" max="6" width="10.28515625" style="74" customWidth="1"/>
    <col min="9" max="9" width="10.28515625" style="74" hidden="1" customWidth="1"/>
    <col min="10" max="11" width="9.140625" style="112"/>
  </cols>
  <sheetData>
    <row r="1" spans="1:11" ht="18.75" x14ac:dyDescent="0.25">
      <c r="A1" s="1"/>
      <c r="B1" s="2"/>
      <c r="C1" s="3"/>
      <c r="D1" s="4"/>
    </row>
    <row r="2" spans="1:11" x14ac:dyDescent="0.25">
      <c r="A2" s="1"/>
      <c r="B2" s="2"/>
      <c r="C2" s="3"/>
    </row>
    <row r="3" spans="1:11" x14ac:dyDescent="0.25">
      <c r="A3" s="5"/>
      <c r="B3" s="2"/>
      <c r="C3" s="3"/>
      <c r="D3" s="6"/>
    </row>
    <row r="4" spans="1:11" ht="15" customHeight="1" x14ac:dyDescent="0.25">
      <c r="A4" s="130" t="s">
        <v>162</v>
      </c>
      <c r="B4" s="131"/>
      <c r="C4" s="131"/>
      <c r="D4" s="131"/>
      <c r="E4" s="131"/>
    </row>
    <row r="5" spans="1:11" x14ac:dyDescent="0.25">
      <c r="A5" s="131"/>
      <c r="B5" s="131"/>
      <c r="C5" s="131"/>
      <c r="D5" s="131"/>
      <c r="E5" s="131"/>
    </row>
    <row r="6" spans="1:11" x14ac:dyDescent="0.25">
      <c r="A6" s="149" t="s">
        <v>175</v>
      </c>
      <c r="B6" s="128"/>
      <c r="C6" s="128"/>
      <c r="D6" s="128"/>
    </row>
    <row r="7" spans="1:11" x14ac:dyDescent="0.25">
      <c r="A7" s="61"/>
    </row>
    <row r="8" spans="1:11" ht="18.75" x14ac:dyDescent="0.3">
      <c r="A8" s="136" t="s">
        <v>154</v>
      </c>
      <c r="B8" s="128"/>
      <c r="C8" s="128"/>
      <c r="D8" s="128"/>
      <c r="E8" s="128"/>
      <c r="F8" s="128"/>
    </row>
    <row r="9" spans="1:11" ht="20.25" x14ac:dyDescent="0.25">
      <c r="A9" s="39" t="s">
        <v>56</v>
      </c>
    </row>
    <row r="10" spans="1:11" ht="21" x14ac:dyDescent="0.35">
      <c r="A10" s="44" t="s">
        <v>57</v>
      </c>
      <c r="C10" s="49" t="s">
        <v>58</v>
      </c>
    </row>
    <row r="11" spans="1:11" ht="21" x14ac:dyDescent="0.35">
      <c r="A11" s="44"/>
      <c r="C11" s="49" t="s">
        <v>59</v>
      </c>
    </row>
    <row r="12" spans="1:11" s="85" customFormat="1" ht="23.25" x14ac:dyDescent="0.35">
      <c r="A12" s="139" t="s">
        <v>177</v>
      </c>
      <c r="B12" s="140"/>
      <c r="C12" s="140"/>
      <c r="D12" s="140"/>
      <c r="J12" s="112"/>
      <c r="K12" s="112"/>
    </row>
    <row r="13" spans="1:11" s="85" customFormat="1" ht="21" x14ac:dyDescent="0.35">
      <c r="A13" s="88" t="s">
        <v>178</v>
      </c>
      <c r="C13" s="89" t="s">
        <v>179</v>
      </c>
      <c r="D13" s="88"/>
      <c r="J13" s="112"/>
      <c r="K13" s="112"/>
    </row>
    <row r="14" spans="1:11" s="85" customFormat="1" ht="21" x14ac:dyDescent="0.35">
      <c r="A14" s="90"/>
      <c r="C14" s="89" t="s">
        <v>180</v>
      </c>
      <c r="D14" s="88"/>
      <c r="J14" s="112"/>
      <c r="K14" s="112"/>
    </row>
    <row r="15" spans="1:11" s="85" customFormat="1" ht="21" x14ac:dyDescent="0.35">
      <c r="A15" s="90"/>
      <c r="C15" s="89" t="s">
        <v>181</v>
      </c>
      <c r="D15" s="88"/>
      <c r="J15" s="112"/>
      <c r="K15" s="112"/>
    </row>
    <row r="16" spans="1:11" s="85" customFormat="1" ht="21" x14ac:dyDescent="0.35">
      <c r="A16" s="90"/>
      <c r="C16" s="89" t="s">
        <v>182</v>
      </c>
      <c r="D16" s="88"/>
      <c r="J16" s="112"/>
      <c r="K16" s="112"/>
    </row>
    <row r="17" spans="1:11" s="85" customFormat="1" ht="21" x14ac:dyDescent="0.35">
      <c r="A17" s="90"/>
      <c r="C17" s="89" t="s">
        <v>183</v>
      </c>
      <c r="D17" s="88"/>
      <c r="J17" s="112"/>
      <c r="K17" s="112"/>
    </row>
    <row r="18" spans="1:11" s="85" customFormat="1" ht="21" x14ac:dyDescent="0.35">
      <c r="A18" s="90"/>
      <c r="C18" s="89" t="s">
        <v>184</v>
      </c>
      <c r="D18" s="88"/>
      <c r="J18" s="112"/>
      <c r="K18" s="112"/>
    </row>
    <row r="19" spans="1:11" ht="21" x14ac:dyDescent="0.35">
      <c r="A19" s="44" t="s">
        <v>63</v>
      </c>
      <c r="C19" s="49" t="s">
        <v>96</v>
      </c>
    </row>
    <row r="20" spans="1:11" ht="21" x14ac:dyDescent="0.35">
      <c r="A20" s="44"/>
      <c r="C20" s="49" t="s">
        <v>97</v>
      </c>
    </row>
    <row r="21" spans="1:11" ht="21" x14ac:dyDescent="0.35">
      <c r="A21" s="44"/>
      <c r="C21" s="49" t="s">
        <v>98</v>
      </c>
    </row>
    <row r="22" spans="1:11" ht="21" x14ac:dyDescent="0.35">
      <c r="A22" s="61"/>
      <c r="C22" s="49" t="s">
        <v>99</v>
      </c>
    </row>
    <row r="23" spans="1:11" ht="21" x14ac:dyDescent="0.35">
      <c r="A23" s="61"/>
      <c r="C23" s="49" t="s">
        <v>100</v>
      </c>
    </row>
    <row r="24" spans="1:11" ht="21" x14ac:dyDescent="0.35">
      <c r="A24" s="62" t="s">
        <v>116</v>
      </c>
      <c r="C24" s="49" t="s">
        <v>130</v>
      </c>
    </row>
    <row r="25" spans="1:11" ht="21.75" thickBot="1" x14ac:dyDescent="0.4">
      <c r="A25" s="44" t="s">
        <v>119</v>
      </c>
      <c r="B25" s="6"/>
      <c r="C25" s="143" t="s">
        <v>124</v>
      </c>
      <c r="D25" s="144"/>
    </row>
    <row r="26" spans="1:11" ht="24" x14ac:dyDescent="0.25">
      <c r="A26" s="94" t="s">
        <v>0</v>
      </c>
      <c r="B26" s="95" t="s">
        <v>52</v>
      </c>
      <c r="C26" s="95" t="s">
        <v>1</v>
      </c>
      <c r="D26" s="95" t="s">
        <v>53</v>
      </c>
      <c r="E26" s="95" t="s">
        <v>55</v>
      </c>
      <c r="F26" s="110" t="s">
        <v>158</v>
      </c>
      <c r="G26" s="109" t="s">
        <v>159</v>
      </c>
      <c r="I26" s="125" t="s">
        <v>155</v>
      </c>
    </row>
    <row r="27" spans="1:11" ht="51.75" customHeight="1" x14ac:dyDescent="0.25">
      <c r="A27" s="96">
        <v>1</v>
      </c>
      <c r="B27" s="12" t="s">
        <v>13</v>
      </c>
      <c r="C27" s="14" t="s">
        <v>102</v>
      </c>
      <c r="D27" s="14" t="s">
        <v>14</v>
      </c>
      <c r="E27" s="78">
        <v>82</v>
      </c>
      <c r="F27" s="108">
        <f t="shared" ref="F27:F55" si="0">ROUND(I27*(1+ОбщаяНаценка/100),-1)</f>
        <v>7490</v>
      </c>
      <c r="G27" s="97">
        <f>ROUND(F27*1.05,-1)</f>
        <v>7860</v>
      </c>
      <c r="I27" s="91">
        <v>7490</v>
      </c>
      <c r="J27" s="93"/>
    </row>
    <row r="28" spans="1:11" ht="48" customHeight="1" x14ac:dyDescent="0.25">
      <c r="A28" s="98">
        <v>2</v>
      </c>
      <c r="B28" s="12" t="s">
        <v>15</v>
      </c>
      <c r="C28" s="14" t="s">
        <v>103</v>
      </c>
      <c r="D28" s="14" t="s">
        <v>16</v>
      </c>
      <c r="E28" s="78">
        <v>54</v>
      </c>
      <c r="F28" s="108">
        <f t="shared" si="0"/>
        <v>3830</v>
      </c>
      <c r="G28" s="97">
        <f t="shared" ref="G28:G55" si="1">ROUND(F28*1.05,-1)</f>
        <v>4020</v>
      </c>
      <c r="I28" s="91">
        <v>3830</v>
      </c>
      <c r="J28" s="93"/>
    </row>
    <row r="29" spans="1:11" ht="54" customHeight="1" x14ac:dyDescent="0.25">
      <c r="A29" s="99">
        <v>3</v>
      </c>
      <c r="B29" s="12" t="s">
        <v>17</v>
      </c>
      <c r="C29" s="14" t="s">
        <v>102</v>
      </c>
      <c r="D29" s="14" t="s">
        <v>132</v>
      </c>
      <c r="E29" s="78">
        <v>51</v>
      </c>
      <c r="F29" s="108">
        <f t="shared" si="0"/>
        <v>5870</v>
      </c>
      <c r="G29" s="97">
        <f t="shared" si="1"/>
        <v>6160</v>
      </c>
      <c r="I29" s="91">
        <v>5870</v>
      </c>
      <c r="J29" s="93"/>
    </row>
    <row r="30" spans="1:11" ht="33.75" customHeight="1" x14ac:dyDescent="0.25">
      <c r="A30" s="96">
        <v>4</v>
      </c>
      <c r="B30" s="18" t="s">
        <v>18</v>
      </c>
      <c r="C30" s="20" t="s">
        <v>2</v>
      </c>
      <c r="D30" s="20" t="s">
        <v>19</v>
      </c>
      <c r="E30" s="78">
        <v>83</v>
      </c>
      <c r="F30" s="108">
        <f t="shared" si="0"/>
        <v>8330</v>
      </c>
      <c r="G30" s="97">
        <f t="shared" si="1"/>
        <v>8750</v>
      </c>
      <c r="I30" s="91">
        <v>8330</v>
      </c>
      <c r="J30" s="93"/>
    </row>
    <row r="31" spans="1:11" ht="30" customHeight="1" x14ac:dyDescent="0.25">
      <c r="A31" s="96">
        <v>5</v>
      </c>
      <c r="B31" s="12" t="s">
        <v>20</v>
      </c>
      <c r="C31" s="20" t="s">
        <v>3</v>
      </c>
      <c r="D31" s="20" t="s">
        <v>21</v>
      </c>
      <c r="E31" s="78">
        <v>86</v>
      </c>
      <c r="F31" s="108">
        <f t="shared" si="0"/>
        <v>4030</v>
      </c>
      <c r="G31" s="97">
        <f t="shared" si="1"/>
        <v>4230</v>
      </c>
      <c r="I31" s="91">
        <v>4030</v>
      </c>
      <c r="J31" s="93"/>
    </row>
    <row r="32" spans="1:11" ht="29.25" customHeight="1" x14ac:dyDescent="0.25">
      <c r="A32" s="96">
        <v>6</v>
      </c>
      <c r="B32" s="12" t="s">
        <v>22</v>
      </c>
      <c r="C32" s="14" t="s">
        <v>104</v>
      </c>
      <c r="D32" s="14" t="s">
        <v>133</v>
      </c>
      <c r="E32" s="78">
        <v>47</v>
      </c>
      <c r="F32" s="108">
        <f t="shared" si="0"/>
        <v>6140</v>
      </c>
      <c r="G32" s="97">
        <f t="shared" si="1"/>
        <v>6450</v>
      </c>
      <c r="I32" s="91">
        <v>6140</v>
      </c>
      <c r="J32" s="93"/>
    </row>
    <row r="33" spans="1:10" ht="38.25" customHeight="1" x14ac:dyDescent="0.25">
      <c r="A33" s="96">
        <v>7</v>
      </c>
      <c r="B33" s="12" t="s">
        <v>23</v>
      </c>
      <c r="C33" s="14" t="s">
        <v>105</v>
      </c>
      <c r="D33" s="14" t="s">
        <v>146</v>
      </c>
      <c r="E33" s="78">
        <v>35</v>
      </c>
      <c r="F33" s="108">
        <f t="shared" si="0"/>
        <v>3210</v>
      </c>
      <c r="G33" s="97">
        <f t="shared" si="1"/>
        <v>3370</v>
      </c>
      <c r="I33" s="91">
        <v>3210</v>
      </c>
      <c r="J33" s="93"/>
    </row>
    <row r="34" spans="1:10" ht="34.5" customHeight="1" x14ac:dyDescent="0.25">
      <c r="A34" s="96">
        <v>8</v>
      </c>
      <c r="B34" s="18" t="s">
        <v>24</v>
      </c>
      <c r="C34" s="14" t="s">
        <v>104</v>
      </c>
      <c r="D34" s="20" t="s">
        <v>133</v>
      </c>
      <c r="E34" s="78">
        <v>58</v>
      </c>
      <c r="F34" s="108">
        <f t="shared" si="0"/>
        <v>6380</v>
      </c>
      <c r="G34" s="97">
        <f t="shared" si="1"/>
        <v>6700</v>
      </c>
      <c r="I34" s="91">
        <v>6380</v>
      </c>
      <c r="J34" s="93"/>
    </row>
    <row r="35" spans="1:10" ht="41.25" customHeight="1" x14ac:dyDescent="0.25">
      <c r="A35" s="96">
        <v>9</v>
      </c>
      <c r="B35" s="18" t="s">
        <v>25</v>
      </c>
      <c r="C35" s="20" t="s">
        <v>106</v>
      </c>
      <c r="D35" s="20" t="s">
        <v>135</v>
      </c>
      <c r="E35" s="78">
        <v>49</v>
      </c>
      <c r="F35" s="108">
        <f t="shared" si="0"/>
        <v>5060</v>
      </c>
      <c r="G35" s="97">
        <f t="shared" si="1"/>
        <v>5310</v>
      </c>
      <c r="I35" s="91">
        <v>5060</v>
      </c>
      <c r="J35" s="93"/>
    </row>
    <row r="36" spans="1:10" ht="21.75" customHeight="1" x14ac:dyDescent="0.25">
      <c r="A36" s="96">
        <v>10</v>
      </c>
      <c r="B36" s="18" t="s">
        <v>26</v>
      </c>
      <c r="C36" s="20" t="s">
        <v>4</v>
      </c>
      <c r="D36" s="20" t="s">
        <v>136</v>
      </c>
      <c r="E36" s="78">
        <v>37</v>
      </c>
      <c r="F36" s="108">
        <f t="shared" si="0"/>
        <v>3630</v>
      </c>
      <c r="G36" s="97">
        <f t="shared" si="1"/>
        <v>3810</v>
      </c>
      <c r="I36" s="91">
        <v>3630</v>
      </c>
      <c r="J36" s="93"/>
    </row>
    <row r="37" spans="1:10" ht="42" customHeight="1" x14ac:dyDescent="0.25">
      <c r="A37" s="96">
        <v>11</v>
      </c>
      <c r="B37" s="18" t="s">
        <v>27</v>
      </c>
      <c r="C37" s="20" t="s">
        <v>107</v>
      </c>
      <c r="D37" s="20" t="s">
        <v>137</v>
      </c>
      <c r="E37" s="78">
        <v>26</v>
      </c>
      <c r="F37" s="108">
        <f t="shared" si="0"/>
        <v>3170</v>
      </c>
      <c r="G37" s="97">
        <f t="shared" si="1"/>
        <v>3330</v>
      </c>
      <c r="I37" s="91">
        <v>3170</v>
      </c>
      <c r="J37" s="93"/>
    </row>
    <row r="38" spans="1:10" ht="27.75" customHeight="1" x14ac:dyDescent="0.25">
      <c r="A38" s="96">
        <v>12</v>
      </c>
      <c r="B38" s="18" t="s">
        <v>28</v>
      </c>
      <c r="C38" s="20" t="s">
        <v>108</v>
      </c>
      <c r="D38" s="20" t="s">
        <v>138</v>
      </c>
      <c r="E38" s="78">
        <v>41</v>
      </c>
      <c r="F38" s="108">
        <f t="shared" si="0"/>
        <v>4130</v>
      </c>
      <c r="G38" s="97">
        <f t="shared" si="1"/>
        <v>4340</v>
      </c>
      <c r="I38" s="91">
        <v>4130</v>
      </c>
      <c r="J38" s="93"/>
    </row>
    <row r="39" spans="1:10" ht="28.5" customHeight="1" x14ac:dyDescent="0.25">
      <c r="A39" s="96">
        <v>13</v>
      </c>
      <c r="B39" s="18" t="s">
        <v>29</v>
      </c>
      <c r="C39" s="20" t="s">
        <v>108</v>
      </c>
      <c r="D39" s="20" t="s">
        <v>139</v>
      </c>
      <c r="E39" s="78">
        <v>26</v>
      </c>
      <c r="F39" s="108">
        <f t="shared" si="0"/>
        <v>2510</v>
      </c>
      <c r="G39" s="97">
        <f t="shared" si="1"/>
        <v>2640</v>
      </c>
      <c r="I39" s="91">
        <v>2510</v>
      </c>
      <c r="J39" s="93"/>
    </row>
    <row r="40" spans="1:10" ht="24" customHeight="1" x14ac:dyDescent="0.25">
      <c r="A40" s="96">
        <v>14</v>
      </c>
      <c r="B40" s="18" t="s">
        <v>30</v>
      </c>
      <c r="C40" s="20" t="s">
        <v>5</v>
      </c>
      <c r="D40" s="20" t="s">
        <v>32</v>
      </c>
      <c r="E40" s="78">
        <v>55</v>
      </c>
      <c r="F40" s="108">
        <f t="shared" si="0"/>
        <v>4100</v>
      </c>
      <c r="G40" s="97">
        <f t="shared" si="1"/>
        <v>4310</v>
      </c>
      <c r="I40" s="91">
        <v>4100</v>
      </c>
      <c r="J40" s="93"/>
    </row>
    <row r="41" spans="1:10" ht="20.25" customHeight="1" x14ac:dyDescent="0.25">
      <c r="A41" s="96">
        <v>15</v>
      </c>
      <c r="B41" s="18" t="s">
        <v>31</v>
      </c>
      <c r="C41" s="20" t="s">
        <v>109</v>
      </c>
      <c r="D41" s="20" t="s">
        <v>140</v>
      </c>
      <c r="E41" s="78">
        <v>72</v>
      </c>
      <c r="F41" s="108">
        <f t="shared" si="0"/>
        <v>4750</v>
      </c>
      <c r="G41" s="97">
        <f t="shared" si="1"/>
        <v>4990</v>
      </c>
      <c r="I41" s="91">
        <v>4750</v>
      </c>
      <c r="J41" s="93"/>
    </row>
    <row r="42" spans="1:10" ht="22.5" customHeight="1" x14ac:dyDescent="0.25">
      <c r="A42" s="96">
        <v>16</v>
      </c>
      <c r="B42" s="18" t="s">
        <v>33</v>
      </c>
      <c r="C42" s="20" t="s">
        <v>5</v>
      </c>
      <c r="D42" s="20" t="s">
        <v>34</v>
      </c>
      <c r="E42" s="78">
        <v>13</v>
      </c>
      <c r="F42" s="108">
        <f t="shared" si="0"/>
        <v>870</v>
      </c>
      <c r="G42" s="97">
        <f t="shared" si="1"/>
        <v>910</v>
      </c>
      <c r="I42" s="91">
        <v>870</v>
      </c>
      <c r="J42" s="93"/>
    </row>
    <row r="43" spans="1:10" ht="21" customHeight="1" x14ac:dyDescent="0.25">
      <c r="A43" s="96">
        <v>17</v>
      </c>
      <c r="B43" s="18" t="s">
        <v>35</v>
      </c>
      <c r="C43" s="20" t="s">
        <v>5</v>
      </c>
      <c r="D43" s="20" t="s">
        <v>36</v>
      </c>
      <c r="E43" s="78">
        <v>45</v>
      </c>
      <c r="F43" s="108">
        <f t="shared" si="0"/>
        <v>1510</v>
      </c>
      <c r="G43" s="97">
        <f t="shared" si="1"/>
        <v>1590</v>
      </c>
      <c r="I43" s="91">
        <v>1510</v>
      </c>
      <c r="J43" s="93"/>
    </row>
    <row r="44" spans="1:10" ht="24" customHeight="1" x14ac:dyDescent="0.25">
      <c r="A44" s="96">
        <v>18</v>
      </c>
      <c r="B44" s="18" t="s">
        <v>37</v>
      </c>
      <c r="C44" s="20" t="s">
        <v>5</v>
      </c>
      <c r="D44" s="20" t="s">
        <v>38</v>
      </c>
      <c r="E44" s="78">
        <v>33</v>
      </c>
      <c r="F44" s="108">
        <f t="shared" si="0"/>
        <v>940</v>
      </c>
      <c r="G44" s="97">
        <f t="shared" si="1"/>
        <v>990</v>
      </c>
      <c r="I44" s="91">
        <v>940</v>
      </c>
      <c r="J44" s="93"/>
    </row>
    <row r="45" spans="1:10" ht="22.5" customHeight="1" x14ac:dyDescent="0.25">
      <c r="A45" s="96">
        <v>19</v>
      </c>
      <c r="B45" s="18" t="s">
        <v>39</v>
      </c>
      <c r="C45" s="20" t="s">
        <v>5</v>
      </c>
      <c r="D45" s="20" t="s">
        <v>141</v>
      </c>
      <c r="E45" s="78">
        <v>17</v>
      </c>
      <c r="F45" s="108">
        <f t="shared" si="0"/>
        <v>1200</v>
      </c>
      <c r="G45" s="97">
        <f t="shared" si="1"/>
        <v>1260</v>
      </c>
      <c r="I45" s="91">
        <v>1200</v>
      </c>
      <c r="J45" s="93"/>
    </row>
    <row r="46" spans="1:10" ht="21" customHeight="1" x14ac:dyDescent="0.25">
      <c r="A46" s="96">
        <v>20</v>
      </c>
      <c r="B46" s="18" t="s">
        <v>40</v>
      </c>
      <c r="C46" s="20" t="s">
        <v>5</v>
      </c>
      <c r="D46" s="20" t="s">
        <v>142</v>
      </c>
      <c r="E46" s="78">
        <v>14</v>
      </c>
      <c r="F46" s="108">
        <f t="shared" si="0"/>
        <v>940</v>
      </c>
      <c r="G46" s="97">
        <f t="shared" si="1"/>
        <v>990</v>
      </c>
      <c r="I46" s="91">
        <v>940</v>
      </c>
      <c r="J46" s="93"/>
    </row>
    <row r="47" spans="1:10" ht="29.25" customHeight="1" x14ac:dyDescent="0.25">
      <c r="A47" s="96">
        <v>21</v>
      </c>
      <c r="B47" s="18" t="s">
        <v>41</v>
      </c>
      <c r="C47" s="20" t="s">
        <v>6</v>
      </c>
      <c r="D47" s="20" t="s">
        <v>143</v>
      </c>
      <c r="E47" s="78">
        <v>20</v>
      </c>
      <c r="F47" s="108">
        <f t="shared" si="0"/>
        <v>0</v>
      </c>
      <c r="G47" s="97">
        <f t="shared" si="1"/>
        <v>0</v>
      </c>
      <c r="H47" s="63" t="s">
        <v>147</v>
      </c>
      <c r="I47" s="91">
        <v>0</v>
      </c>
      <c r="J47" s="93"/>
    </row>
    <row r="48" spans="1:10" ht="23.25" customHeight="1" x14ac:dyDescent="0.25">
      <c r="A48" s="96">
        <v>22</v>
      </c>
      <c r="B48" s="18" t="s">
        <v>43</v>
      </c>
      <c r="C48" s="20" t="s">
        <v>7</v>
      </c>
      <c r="D48" s="20" t="s">
        <v>42</v>
      </c>
      <c r="E48" s="78">
        <v>56</v>
      </c>
      <c r="F48" s="108">
        <f t="shared" si="0"/>
        <v>3960</v>
      </c>
      <c r="G48" s="97">
        <f t="shared" si="1"/>
        <v>4160</v>
      </c>
      <c r="I48" s="91">
        <v>3960</v>
      </c>
      <c r="J48" s="93"/>
    </row>
    <row r="49" spans="1:10" ht="20.25" customHeight="1" x14ac:dyDescent="0.25">
      <c r="A49" s="96">
        <v>23</v>
      </c>
      <c r="B49" s="18" t="s">
        <v>44</v>
      </c>
      <c r="C49" s="14" t="s">
        <v>8</v>
      </c>
      <c r="D49" s="14" t="s">
        <v>45</v>
      </c>
      <c r="E49" s="78">
        <v>14</v>
      </c>
      <c r="F49" s="108">
        <f t="shared" si="0"/>
        <v>0</v>
      </c>
      <c r="G49" s="97">
        <f t="shared" si="1"/>
        <v>0</v>
      </c>
      <c r="H49" s="63" t="s">
        <v>147</v>
      </c>
      <c r="I49" s="91">
        <v>0</v>
      </c>
      <c r="J49" s="93"/>
    </row>
    <row r="50" spans="1:10" ht="26.25" customHeight="1" x14ac:dyDescent="0.25">
      <c r="A50" s="96">
        <v>24</v>
      </c>
      <c r="B50" s="18" t="s">
        <v>46</v>
      </c>
      <c r="C50" s="14" t="s">
        <v>9</v>
      </c>
      <c r="D50" s="14" t="s">
        <v>10</v>
      </c>
      <c r="E50" s="78">
        <v>10</v>
      </c>
      <c r="F50" s="108">
        <f t="shared" si="0"/>
        <v>0</v>
      </c>
      <c r="G50" s="97">
        <f t="shared" si="1"/>
        <v>0</v>
      </c>
      <c r="H50" s="63" t="s">
        <v>147</v>
      </c>
      <c r="I50" s="91">
        <v>0</v>
      </c>
      <c r="J50" s="93"/>
    </row>
    <row r="51" spans="1:10" ht="22.5" customHeight="1" x14ac:dyDescent="0.25">
      <c r="A51" s="96">
        <v>25</v>
      </c>
      <c r="B51" s="18" t="s">
        <v>47</v>
      </c>
      <c r="C51" s="14" t="s">
        <v>110</v>
      </c>
      <c r="D51" s="14" t="s">
        <v>101</v>
      </c>
      <c r="E51" s="78">
        <v>10</v>
      </c>
      <c r="F51" s="108">
        <f t="shared" si="0"/>
        <v>0</v>
      </c>
      <c r="G51" s="97">
        <f t="shared" si="1"/>
        <v>0</v>
      </c>
      <c r="H51" s="63" t="s">
        <v>147</v>
      </c>
      <c r="I51" s="91">
        <v>0</v>
      </c>
      <c r="J51" s="93"/>
    </row>
    <row r="52" spans="1:10" ht="21" customHeight="1" x14ac:dyDescent="0.25">
      <c r="A52" s="96">
        <v>26</v>
      </c>
      <c r="B52" s="18" t="s">
        <v>48</v>
      </c>
      <c r="C52" s="14" t="s">
        <v>111</v>
      </c>
      <c r="D52" s="14" t="s">
        <v>49</v>
      </c>
      <c r="E52" s="78">
        <v>7</v>
      </c>
      <c r="F52" s="108">
        <f t="shared" si="0"/>
        <v>0</v>
      </c>
      <c r="G52" s="97">
        <f t="shared" si="1"/>
        <v>0</v>
      </c>
      <c r="H52" s="63" t="s">
        <v>147</v>
      </c>
      <c r="I52" s="91">
        <v>0</v>
      </c>
      <c r="J52" s="93"/>
    </row>
    <row r="53" spans="1:10" ht="65.25" customHeight="1" x14ac:dyDescent="0.25">
      <c r="A53" s="96">
        <v>27</v>
      </c>
      <c r="B53" s="18" t="s">
        <v>50</v>
      </c>
      <c r="C53" s="14" t="s">
        <v>11</v>
      </c>
      <c r="D53" s="21" t="s">
        <v>144</v>
      </c>
      <c r="E53" s="78">
        <v>62</v>
      </c>
      <c r="F53" s="108">
        <f t="shared" si="0"/>
        <v>1880</v>
      </c>
      <c r="G53" s="97">
        <f t="shared" si="1"/>
        <v>1970</v>
      </c>
      <c r="I53" s="91">
        <v>1880</v>
      </c>
      <c r="J53" s="93"/>
    </row>
    <row r="54" spans="1:10" ht="78" customHeight="1" x14ac:dyDescent="0.25">
      <c r="A54" s="96">
        <v>28</v>
      </c>
      <c r="B54" s="18" t="s">
        <v>51</v>
      </c>
      <c r="C54" s="14" t="s">
        <v>12</v>
      </c>
      <c r="D54" s="21" t="s">
        <v>145</v>
      </c>
      <c r="E54" s="78">
        <v>68</v>
      </c>
      <c r="F54" s="108">
        <f t="shared" si="0"/>
        <v>2160</v>
      </c>
      <c r="G54" s="97">
        <f t="shared" si="1"/>
        <v>2270</v>
      </c>
      <c r="I54" s="91">
        <v>2160</v>
      </c>
      <c r="J54" s="93"/>
    </row>
    <row r="55" spans="1:10" ht="16.5" thickBot="1" x14ac:dyDescent="0.3">
      <c r="A55" s="100">
        <v>29</v>
      </c>
      <c r="B55" s="101" t="s">
        <v>150</v>
      </c>
      <c r="C55" s="102" t="s">
        <v>9</v>
      </c>
      <c r="D55" s="103" t="s">
        <v>151</v>
      </c>
      <c r="E55" s="104"/>
      <c r="F55" s="111">
        <f t="shared" si="0"/>
        <v>3450</v>
      </c>
      <c r="G55" s="105">
        <f t="shared" si="1"/>
        <v>3620</v>
      </c>
      <c r="I55" s="91">
        <v>3450</v>
      </c>
      <c r="J55" s="93"/>
    </row>
    <row r="56" spans="1:10" ht="21" x14ac:dyDescent="0.35">
      <c r="B56" s="45"/>
      <c r="C56" s="48"/>
      <c r="D56" s="42"/>
    </row>
    <row r="57" spans="1:10" ht="21" x14ac:dyDescent="0.35">
      <c r="B57" s="43"/>
      <c r="D57" s="44"/>
    </row>
    <row r="58" spans="1:10" ht="21" x14ac:dyDescent="0.35">
      <c r="B58" s="43"/>
      <c r="D58" s="42"/>
    </row>
    <row r="59" spans="1:10" ht="21" x14ac:dyDescent="0.35">
      <c r="B59" s="43"/>
      <c r="D59" s="42"/>
    </row>
    <row r="60" spans="1:10" ht="21" x14ac:dyDescent="0.35">
      <c r="A60" s="44"/>
      <c r="B60" s="45"/>
      <c r="D60" s="44"/>
    </row>
    <row r="61" spans="1:10" ht="21" x14ac:dyDescent="0.35">
      <c r="A61" s="44"/>
      <c r="B61" s="45"/>
      <c r="D61" s="42"/>
    </row>
    <row r="62" spans="1:10" ht="21" x14ac:dyDescent="0.35">
      <c r="A62" s="44"/>
      <c r="B62" s="45"/>
      <c r="D62" s="43"/>
    </row>
    <row r="63" spans="1:10" ht="21" x14ac:dyDescent="0.35">
      <c r="A63" s="44"/>
      <c r="B63" s="45"/>
      <c r="D63" s="43"/>
    </row>
  </sheetData>
  <mergeCells count="5">
    <mergeCell ref="A4:E5"/>
    <mergeCell ref="A6:D6"/>
    <mergeCell ref="C25:D25"/>
    <mergeCell ref="A8:F8"/>
    <mergeCell ref="A12:D12"/>
  </mergeCells>
  <phoneticPr fontId="4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M63"/>
  <sheetViews>
    <sheetView zoomScaleNormal="100" workbookViewId="0">
      <selection activeCell="F14" sqref="F14"/>
    </sheetView>
  </sheetViews>
  <sheetFormatPr defaultRowHeight="15" x14ac:dyDescent="0.25"/>
  <cols>
    <col min="2" max="2" width="11.5703125" customWidth="1"/>
    <col min="3" max="3" width="27.85546875" customWidth="1"/>
    <col min="4" max="4" width="16.28515625" customWidth="1"/>
    <col min="5" max="5" width="14" style="74" customWidth="1"/>
    <col min="6" max="6" width="10" style="74" customWidth="1"/>
    <col min="9" max="9" width="10" style="74" hidden="1" customWidth="1"/>
    <col min="11" max="13" width="9.140625" style="112"/>
  </cols>
  <sheetData>
    <row r="1" spans="1:13" ht="18.75" x14ac:dyDescent="0.25">
      <c r="A1" s="1"/>
      <c r="B1" s="2"/>
      <c r="C1" s="3"/>
      <c r="D1" s="4"/>
    </row>
    <row r="2" spans="1:13" x14ac:dyDescent="0.25">
      <c r="A2" s="1"/>
      <c r="B2" s="2"/>
      <c r="C2" s="3"/>
    </row>
    <row r="3" spans="1:13" x14ac:dyDescent="0.25">
      <c r="A3" s="5"/>
      <c r="B3" s="2"/>
      <c r="C3" s="3"/>
      <c r="D3" s="6"/>
    </row>
    <row r="4" spans="1:13" x14ac:dyDescent="0.25">
      <c r="A4" s="130" t="s">
        <v>161</v>
      </c>
      <c r="B4" s="131"/>
      <c r="C4" s="131"/>
      <c r="D4" s="131"/>
      <c r="E4" s="131"/>
    </row>
    <row r="5" spans="1:13" x14ac:dyDescent="0.25">
      <c r="A5" s="131"/>
      <c r="B5" s="131"/>
      <c r="C5" s="131"/>
      <c r="D5" s="131"/>
      <c r="E5" s="131"/>
    </row>
    <row r="6" spans="1:13" x14ac:dyDescent="0.25">
      <c r="A6" s="148" t="s">
        <v>189</v>
      </c>
      <c r="B6" s="128"/>
      <c r="C6" s="128"/>
      <c r="D6" s="128"/>
    </row>
    <row r="7" spans="1:13" x14ac:dyDescent="0.25">
      <c r="A7" s="61"/>
    </row>
    <row r="8" spans="1:13" ht="15" customHeight="1" x14ac:dyDescent="0.3">
      <c r="A8" s="136" t="s">
        <v>154</v>
      </c>
      <c r="B8" s="128"/>
      <c r="C8" s="128"/>
      <c r="D8" s="128"/>
      <c r="E8" s="128"/>
      <c r="F8" s="128"/>
    </row>
    <row r="9" spans="1:13" ht="20.25" x14ac:dyDescent="0.25">
      <c r="A9" s="39" t="s">
        <v>56</v>
      </c>
    </row>
    <row r="10" spans="1:13" ht="21" x14ac:dyDescent="0.35">
      <c r="A10" s="44" t="s">
        <v>57</v>
      </c>
      <c r="C10" s="49" t="s">
        <v>58</v>
      </c>
      <c r="L10" s="126"/>
    </row>
    <row r="11" spans="1:13" ht="21" x14ac:dyDescent="0.35">
      <c r="A11" s="44"/>
      <c r="C11" s="49" t="s">
        <v>59</v>
      </c>
    </row>
    <row r="12" spans="1:13" s="85" customFormat="1" ht="23.25" x14ac:dyDescent="0.35">
      <c r="A12" s="139" t="s">
        <v>177</v>
      </c>
      <c r="B12" s="140"/>
      <c r="C12" s="140"/>
      <c r="D12" s="140"/>
      <c r="K12" s="112"/>
      <c r="L12" s="112"/>
      <c r="M12" s="112"/>
    </row>
    <row r="13" spans="1:13" s="85" customFormat="1" ht="21" x14ac:dyDescent="0.35">
      <c r="A13" s="88" t="s">
        <v>178</v>
      </c>
      <c r="C13" s="89" t="s">
        <v>179</v>
      </c>
      <c r="D13" s="88"/>
      <c r="K13" s="112"/>
      <c r="L13" s="112"/>
      <c r="M13" s="112"/>
    </row>
    <row r="14" spans="1:13" s="85" customFormat="1" ht="21" x14ac:dyDescent="0.35">
      <c r="A14" s="90"/>
      <c r="C14" s="89" t="s">
        <v>180</v>
      </c>
      <c r="D14" s="88"/>
      <c r="K14" s="112"/>
      <c r="L14" s="112"/>
      <c r="M14" s="112"/>
    </row>
    <row r="15" spans="1:13" s="85" customFormat="1" ht="21" x14ac:dyDescent="0.35">
      <c r="A15" s="90"/>
      <c r="C15" s="89" t="s">
        <v>181</v>
      </c>
      <c r="D15" s="88"/>
      <c r="K15" s="112"/>
      <c r="L15" s="112"/>
      <c r="M15" s="112"/>
    </row>
    <row r="16" spans="1:13" s="85" customFormat="1" ht="21" x14ac:dyDescent="0.35">
      <c r="A16" s="90"/>
      <c r="C16" s="89" t="s">
        <v>182</v>
      </c>
      <c r="D16" s="88"/>
      <c r="K16" s="112"/>
      <c r="L16" s="112"/>
      <c r="M16" s="112"/>
    </row>
    <row r="17" spans="1:13" s="85" customFormat="1" ht="21" x14ac:dyDescent="0.35">
      <c r="A17" s="90"/>
      <c r="C17" s="89" t="s">
        <v>183</v>
      </c>
      <c r="D17" s="88"/>
      <c r="K17" s="112"/>
      <c r="L17" s="112"/>
      <c r="M17" s="112"/>
    </row>
    <row r="18" spans="1:13" s="85" customFormat="1" ht="21" x14ac:dyDescent="0.35">
      <c r="A18" s="90"/>
      <c r="C18" s="89" t="s">
        <v>184</v>
      </c>
      <c r="D18" s="88"/>
      <c r="K18" s="112"/>
      <c r="L18" s="112"/>
      <c r="M18" s="112"/>
    </row>
    <row r="19" spans="1:13" ht="21" x14ac:dyDescent="0.35">
      <c r="A19" s="44" t="s">
        <v>63</v>
      </c>
      <c r="C19" s="49" t="s">
        <v>96</v>
      </c>
    </row>
    <row r="20" spans="1:13" ht="21" x14ac:dyDescent="0.35">
      <c r="A20" s="61"/>
      <c r="C20" s="49" t="s">
        <v>97</v>
      </c>
    </row>
    <row r="21" spans="1:13" ht="21" x14ac:dyDescent="0.35">
      <c r="A21" s="61"/>
      <c r="C21" s="49" t="s">
        <v>98</v>
      </c>
    </row>
    <row r="22" spans="1:13" ht="21" x14ac:dyDescent="0.35">
      <c r="A22" s="61"/>
      <c r="C22" s="49" t="s">
        <v>99</v>
      </c>
    </row>
    <row r="23" spans="1:13" ht="21" x14ac:dyDescent="0.35">
      <c r="A23" s="61"/>
      <c r="C23" s="49" t="s">
        <v>100</v>
      </c>
    </row>
    <row r="24" spans="1:13" ht="21" x14ac:dyDescent="0.35">
      <c r="A24" s="62" t="s">
        <v>116</v>
      </c>
      <c r="C24" s="49" t="s">
        <v>131</v>
      </c>
    </row>
    <row r="25" spans="1:13" ht="21.75" thickBot="1" x14ac:dyDescent="0.4">
      <c r="A25" s="44" t="s">
        <v>119</v>
      </c>
      <c r="B25" s="6"/>
      <c r="C25" s="143" t="s">
        <v>124</v>
      </c>
      <c r="D25" s="144"/>
    </row>
    <row r="26" spans="1:13" ht="30.75" customHeight="1" x14ac:dyDescent="0.25">
      <c r="A26" s="94" t="s">
        <v>0</v>
      </c>
      <c r="B26" s="95" t="s">
        <v>52</v>
      </c>
      <c r="C26" s="95" t="s">
        <v>1</v>
      </c>
      <c r="D26" s="95" t="s">
        <v>53</v>
      </c>
      <c r="E26" s="95" t="s">
        <v>55</v>
      </c>
      <c r="F26" s="110" t="s">
        <v>158</v>
      </c>
      <c r="G26" s="109" t="s">
        <v>186</v>
      </c>
      <c r="I26" s="69" t="s">
        <v>155</v>
      </c>
    </row>
    <row r="27" spans="1:13" ht="48.75" customHeight="1" x14ac:dyDescent="0.25">
      <c r="A27" s="96">
        <v>1</v>
      </c>
      <c r="B27" s="12" t="s">
        <v>13</v>
      </c>
      <c r="C27" s="14" t="s">
        <v>102</v>
      </c>
      <c r="D27" s="14" t="s">
        <v>14</v>
      </c>
      <c r="E27" s="78">
        <v>82</v>
      </c>
      <c r="F27" s="108">
        <f t="shared" ref="F27:F55" si="0">ROUND(I27*(1+ОбщаяНаценка/100),-1)</f>
        <v>5750</v>
      </c>
      <c r="G27" s="97">
        <f>ROUND(F27*1.05,-1)</f>
        <v>6040</v>
      </c>
      <c r="I27" s="91">
        <v>5750</v>
      </c>
      <c r="K27" s="93"/>
    </row>
    <row r="28" spans="1:13" ht="47.25" customHeight="1" x14ac:dyDescent="0.25">
      <c r="A28" s="98">
        <v>2</v>
      </c>
      <c r="B28" s="12" t="s">
        <v>15</v>
      </c>
      <c r="C28" s="14" t="s">
        <v>103</v>
      </c>
      <c r="D28" s="14" t="s">
        <v>16</v>
      </c>
      <c r="E28" s="78">
        <v>54</v>
      </c>
      <c r="F28" s="108">
        <f t="shared" si="0"/>
        <v>2970</v>
      </c>
      <c r="G28" s="97">
        <f t="shared" ref="G28:G55" si="1">ROUND(F28*1.05,-1)</f>
        <v>3120</v>
      </c>
      <c r="I28" s="91">
        <v>2970</v>
      </c>
      <c r="K28" s="93"/>
    </row>
    <row r="29" spans="1:13" ht="47.25" customHeight="1" x14ac:dyDescent="0.25">
      <c r="A29" s="99">
        <v>3</v>
      </c>
      <c r="B29" s="12" t="s">
        <v>17</v>
      </c>
      <c r="C29" s="14" t="s">
        <v>102</v>
      </c>
      <c r="D29" s="14" t="s">
        <v>132</v>
      </c>
      <c r="E29" s="78">
        <v>51</v>
      </c>
      <c r="F29" s="108">
        <f t="shared" si="0"/>
        <v>4480</v>
      </c>
      <c r="G29" s="97">
        <f t="shared" si="1"/>
        <v>4700</v>
      </c>
      <c r="I29" s="91">
        <v>4480</v>
      </c>
      <c r="K29" s="93"/>
    </row>
    <row r="30" spans="1:13" ht="33.75" customHeight="1" x14ac:dyDescent="0.25">
      <c r="A30" s="96">
        <v>4</v>
      </c>
      <c r="B30" s="18" t="s">
        <v>18</v>
      </c>
      <c r="C30" s="20" t="s">
        <v>2</v>
      </c>
      <c r="D30" s="20" t="s">
        <v>19</v>
      </c>
      <c r="E30" s="78">
        <v>83</v>
      </c>
      <c r="F30" s="108">
        <f t="shared" si="0"/>
        <v>6200</v>
      </c>
      <c r="G30" s="97">
        <f t="shared" si="1"/>
        <v>6510</v>
      </c>
      <c r="I30" s="91">
        <v>6200</v>
      </c>
      <c r="K30" s="93"/>
    </row>
    <row r="31" spans="1:13" ht="24.75" customHeight="1" x14ac:dyDescent="0.25">
      <c r="A31" s="96">
        <v>5</v>
      </c>
      <c r="B31" s="12" t="s">
        <v>20</v>
      </c>
      <c r="C31" s="20" t="s">
        <v>3</v>
      </c>
      <c r="D31" s="20" t="s">
        <v>21</v>
      </c>
      <c r="E31" s="78">
        <v>86</v>
      </c>
      <c r="F31" s="108">
        <f t="shared" si="0"/>
        <v>3120</v>
      </c>
      <c r="G31" s="97">
        <f t="shared" si="1"/>
        <v>3280</v>
      </c>
      <c r="I31" s="91">
        <v>3120</v>
      </c>
      <c r="K31" s="93"/>
    </row>
    <row r="32" spans="1:13" ht="33" customHeight="1" x14ac:dyDescent="0.25">
      <c r="A32" s="96">
        <v>6</v>
      </c>
      <c r="B32" s="12" t="s">
        <v>22</v>
      </c>
      <c r="C32" s="14" t="s">
        <v>104</v>
      </c>
      <c r="D32" s="14" t="s">
        <v>133</v>
      </c>
      <c r="E32" s="78">
        <v>47</v>
      </c>
      <c r="F32" s="108">
        <f t="shared" si="0"/>
        <v>5030</v>
      </c>
      <c r="G32" s="97">
        <f t="shared" si="1"/>
        <v>5280</v>
      </c>
      <c r="I32" s="91">
        <v>5030</v>
      </c>
      <c r="K32" s="93"/>
    </row>
    <row r="33" spans="1:11" ht="22.5" customHeight="1" x14ac:dyDescent="0.25">
      <c r="A33" s="96">
        <v>7</v>
      </c>
      <c r="B33" s="12" t="s">
        <v>23</v>
      </c>
      <c r="C33" s="14" t="s">
        <v>105</v>
      </c>
      <c r="D33" s="14" t="s">
        <v>146</v>
      </c>
      <c r="E33" s="78">
        <v>35</v>
      </c>
      <c r="F33" s="108">
        <f t="shared" si="0"/>
        <v>2430</v>
      </c>
      <c r="G33" s="97">
        <f t="shared" si="1"/>
        <v>2550</v>
      </c>
      <c r="I33" s="91">
        <v>2430</v>
      </c>
      <c r="K33" s="93"/>
    </row>
    <row r="34" spans="1:11" ht="49.5" customHeight="1" x14ac:dyDescent="0.25">
      <c r="A34" s="96">
        <v>8</v>
      </c>
      <c r="B34" s="18" t="s">
        <v>24</v>
      </c>
      <c r="C34" s="14" t="s">
        <v>104</v>
      </c>
      <c r="D34" s="20" t="s">
        <v>133</v>
      </c>
      <c r="E34" s="78">
        <v>58</v>
      </c>
      <c r="F34" s="108">
        <f t="shared" si="0"/>
        <v>5020</v>
      </c>
      <c r="G34" s="97">
        <f t="shared" si="1"/>
        <v>5270</v>
      </c>
      <c r="I34" s="91">
        <v>5020</v>
      </c>
      <c r="K34" s="93"/>
    </row>
    <row r="35" spans="1:11" ht="36" customHeight="1" x14ac:dyDescent="0.25">
      <c r="A35" s="96">
        <v>9</v>
      </c>
      <c r="B35" s="18" t="s">
        <v>25</v>
      </c>
      <c r="C35" s="20" t="s">
        <v>106</v>
      </c>
      <c r="D35" s="20" t="s">
        <v>135</v>
      </c>
      <c r="E35" s="78">
        <v>49</v>
      </c>
      <c r="F35" s="108">
        <f t="shared" si="0"/>
        <v>4100</v>
      </c>
      <c r="G35" s="97">
        <f t="shared" si="1"/>
        <v>4310</v>
      </c>
      <c r="I35" s="91">
        <v>4100</v>
      </c>
      <c r="K35" s="93"/>
    </row>
    <row r="36" spans="1:11" ht="24.75" customHeight="1" x14ac:dyDescent="0.25">
      <c r="A36" s="96">
        <v>10</v>
      </c>
      <c r="B36" s="18" t="s">
        <v>26</v>
      </c>
      <c r="C36" s="20" t="s">
        <v>4</v>
      </c>
      <c r="D36" s="20" t="s">
        <v>136</v>
      </c>
      <c r="E36" s="78">
        <v>37</v>
      </c>
      <c r="F36" s="108">
        <f t="shared" si="0"/>
        <v>2640</v>
      </c>
      <c r="G36" s="97">
        <f t="shared" si="1"/>
        <v>2770</v>
      </c>
      <c r="I36" s="91">
        <v>2640</v>
      </c>
      <c r="K36" s="93"/>
    </row>
    <row r="37" spans="1:11" ht="45.75" customHeight="1" x14ac:dyDescent="0.25">
      <c r="A37" s="96">
        <v>11</v>
      </c>
      <c r="B37" s="18" t="s">
        <v>27</v>
      </c>
      <c r="C37" s="20" t="s">
        <v>107</v>
      </c>
      <c r="D37" s="20" t="s">
        <v>137</v>
      </c>
      <c r="E37" s="78">
        <v>26</v>
      </c>
      <c r="F37" s="108">
        <f t="shared" si="0"/>
        <v>2440</v>
      </c>
      <c r="G37" s="97">
        <f t="shared" si="1"/>
        <v>2560</v>
      </c>
      <c r="I37" s="91">
        <v>2440</v>
      </c>
      <c r="K37" s="93"/>
    </row>
    <row r="38" spans="1:11" ht="30" customHeight="1" x14ac:dyDescent="0.25">
      <c r="A38" s="96">
        <v>12</v>
      </c>
      <c r="B38" s="18" t="s">
        <v>28</v>
      </c>
      <c r="C38" s="20" t="s">
        <v>108</v>
      </c>
      <c r="D38" s="20" t="s">
        <v>138</v>
      </c>
      <c r="E38" s="78">
        <v>41</v>
      </c>
      <c r="F38" s="108">
        <f t="shared" si="0"/>
        <v>2980</v>
      </c>
      <c r="G38" s="97">
        <f t="shared" si="1"/>
        <v>3130</v>
      </c>
      <c r="I38" s="91">
        <v>2980</v>
      </c>
      <c r="K38" s="93"/>
    </row>
    <row r="39" spans="1:11" ht="33" customHeight="1" x14ac:dyDescent="0.25">
      <c r="A39" s="96">
        <v>13</v>
      </c>
      <c r="B39" s="18" t="s">
        <v>29</v>
      </c>
      <c r="C39" s="20" t="s">
        <v>108</v>
      </c>
      <c r="D39" s="20" t="s">
        <v>139</v>
      </c>
      <c r="E39" s="78">
        <v>26</v>
      </c>
      <c r="F39" s="108">
        <f t="shared" si="0"/>
        <v>1750</v>
      </c>
      <c r="G39" s="97">
        <f t="shared" si="1"/>
        <v>1840</v>
      </c>
      <c r="I39" s="91">
        <v>1750</v>
      </c>
      <c r="K39" s="93"/>
    </row>
    <row r="40" spans="1:11" ht="20.25" customHeight="1" x14ac:dyDescent="0.25">
      <c r="A40" s="96">
        <v>14</v>
      </c>
      <c r="B40" s="18" t="s">
        <v>30</v>
      </c>
      <c r="C40" s="20" t="s">
        <v>5</v>
      </c>
      <c r="D40" s="20" t="s">
        <v>32</v>
      </c>
      <c r="E40" s="78">
        <v>55</v>
      </c>
      <c r="F40" s="108">
        <f t="shared" si="0"/>
        <v>2870</v>
      </c>
      <c r="G40" s="97">
        <f t="shared" si="1"/>
        <v>3010</v>
      </c>
      <c r="I40" s="91">
        <v>2870</v>
      </c>
      <c r="K40" s="93"/>
    </row>
    <row r="41" spans="1:11" ht="22.5" customHeight="1" x14ac:dyDescent="0.25">
      <c r="A41" s="96">
        <v>15</v>
      </c>
      <c r="B41" s="18" t="s">
        <v>31</v>
      </c>
      <c r="C41" s="20" t="s">
        <v>109</v>
      </c>
      <c r="D41" s="20" t="s">
        <v>140</v>
      </c>
      <c r="E41" s="78">
        <v>72</v>
      </c>
      <c r="F41" s="108">
        <f t="shared" si="0"/>
        <v>3280</v>
      </c>
      <c r="G41" s="97">
        <f t="shared" si="1"/>
        <v>3440</v>
      </c>
      <c r="I41" s="91">
        <v>3280</v>
      </c>
      <c r="K41" s="93"/>
    </row>
    <row r="42" spans="1:11" ht="21" customHeight="1" x14ac:dyDescent="0.25">
      <c r="A42" s="96">
        <v>16</v>
      </c>
      <c r="B42" s="18" t="s">
        <v>33</v>
      </c>
      <c r="C42" s="20" t="s">
        <v>5</v>
      </c>
      <c r="D42" s="20" t="s">
        <v>34</v>
      </c>
      <c r="E42" s="78">
        <v>13</v>
      </c>
      <c r="F42" s="108">
        <f t="shared" si="0"/>
        <v>620</v>
      </c>
      <c r="G42" s="97">
        <f t="shared" si="1"/>
        <v>650</v>
      </c>
      <c r="I42" s="91">
        <v>620</v>
      </c>
      <c r="K42" s="93"/>
    </row>
    <row r="43" spans="1:11" ht="21.75" customHeight="1" x14ac:dyDescent="0.25">
      <c r="A43" s="96">
        <v>17</v>
      </c>
      <c r="B43" s="18" t="s">
        <v>35</v>
      </c>
      <c r="C43" s="20" t="s">
        <v>5</v>
      </c>
      <c r="D43" s="20" t="s">
        <v>36</v>
      </c>
      <c r="E43" s="78">
        <v>45</v>
      </c>
      <c r="F43" s="108">
        <f t="shared" si="0"/>
        <v>880</v>
      </c>
      <c r="G43" s="97">
        <f t="shared" si="1"/>
        <v>920</v>
      </c>
      <c r="I43" s="91">
        <v>880</v>
      </c>
      <c r="K43" s="93"/>
    </row>
    <row r="44" spans="1:11" ht="21" customHeight="1" x14ac:dyDescent="0.25">
      <c r="A44" s="96">
        <v>18</v>
      </c>
      <c r="B44" s="18" t="s">
        <v>37</v>
      </c>
      <c r="C44" s="20" t="s">
        <v>5</v>
      </c>
      <c r="D44" s="20" t="s">
        <v>38</v>
      </c>
      <c r="E44" s="78">
        <v>33</v>
      </c>
      <c r="F44" s="108">
        <f t="shared" si="0"/>
        <v>590</v>
      </c>
      <c r="G44" s="97">
        <f t="shared" si="1"/>
        <v>620</v>
      </c>
      <c r="I44" s="91">
        <v>590</v>
      </c>
      <c r="K44" s="93"/>
    </row>
    <row r="45" spans="1:11" ht="24.75" customHeight="1" x14ac:dyDescent="0.25">
      <c r="A45" s="96">
        <v>19</v>
      </c>
      <c r="B45" s="18" t="s">
        <v>39</v>
      </c>
      <c r="C45" s="20" t="s">
        <v>5</v>
      </c>
      <c r="D45" s="20" t="s">
        <v>141</v>
      </c>
      <c r="E45" s="78">
        <v>17</v>
      </c>
      <c r="F45" s="108">
        <f t="shared" si="0"/>
        <v>720</v>
      </c>
      <c r="G45" s="97">
        <f t="shared" si="1"/>
        <v>760</v>
      </c>
      <c r="I45" s="91">
        <v>720</v>
      </c>
      <c r="K45" s="93"/>
    </row>
    <row r="46" spans="1:11" ht="23.25" customHeight="1" x14ac:dyDescent="0.25">
      <c r="A46" s="96">
        <v>20</v>
      </c>
      <c r="B46" s="18" t="s">
        <v>40</v>
      </c>
      <c r="C46" s="20" t="s">
        <v>5</v>
      </c>
      <c r="D46" s="20" t="s">
        <v>142</v>
      </c>
      <c r="E46" s="78">
        <v>14</v>
      </c>
      <c r="F46" s="108">
        <f t="shared" si="0"/>
        <v>590</v>
      </c>
      <c r="G46" s="97">
        <f t="shared" si="1"/>
        <v>620</v>
      </c>
      <c r="I46" s="91">
        <v>590</v>
      </c>
      <c r="K46" s="93"/>
    </row>
    <row r="47" spans="1:11" ht="36.75" customHeight="1" x14ac:dyDescent="0.25">
      <c r="A47" s="96">
        <v>21</v>
      </c>
      <c r="B47" s="18" t="s">
        <v>41</v>
      </c>
      <c r="C47" s="20" t="s">
        <v>6</v>
      </c>
      <c r="D47" s="20" t="s">
        <v>143</v>
      </c>
      <c r="E47" s="78">
        <v>20</v>
      </c>
      <c r="F47" s="108">
        <f t="shared" si="0"/>
        <v>0</v>
      </c>
      <c r="G47" s="97">
        <f t="shared" si="1"/>
        <v>0</v>
      </c>
      <c r="H47" s="63" t="s">
        <v>147</v>
      </c>
      <c r="I47" s="91">
        <v>0</v>
      </c>
      <c r="K47" s="93"/>
    </row>
    <row r="48" spans="1:11" ht="22.5" customHeight="1" x14ac:dyDescent="0.25">
      <c r="A48" s="96">
        <v>22</v>
      </c>
      <c r="B48" s="18" t="s">
        <v>43</v>
      </c>
      <c r="C48" s="20" t="s">
        <v>7</v>
      </c>
      <c r="D48" s="20" t="s">
        <v>42</v>
      </c>
      <c r="E48" s="78">
        <v>56</v>
      </c>
      <c r="F48" s="108">
        <f t="shared" si="0"/>
        <v>2340</v>
      </c>
      <c r="G48" s="97">
        <f t="shared" si="1"/>
        <v>2460</v>
      </c>
      <c r="I48" s="91">
        <v>2340</v>
      </c>
      <c r="K48" s="93"/>
    </row>
    <row r="49" spans="1:11" ht="21" customHeight="1" x14ac:dyDescent="0.25">
      <c r="A49" s="96">
        <v>23</v>
      </c>
      <c r="B49" s="18" t="s">
        <v>44</v>
      </c>
      <c r="C49" s="14" t="s">
        <v>8</v>
      </c>
      <c r="D49" s="14" t="s">
        <v>45</v>
      </c>
      <c r="E49" s="78">
        <v>14</v>
      </c>
      <c r="F49" s="108">
        <f t="shared" si="0"/>
        <v>0</v>
      </c>
      <c r="G49" s="97">
        <f t="shared" si="1"/>
        <v>0</v>
      </c>
      <c r="H49" s="63" t="s">
        <v>147</v>
      </c>
      <c r="I49" s="91">
        <v>0</v>
      </c>
      <c r="K49" s="93"/>
    </row>
    <row r="50" spans="1:11" ht="19.5" customHeight="1" x14ac:dyDescent="0.25">
      <c r="A50" s="96">
        <v>24</v>
      </c>
      <c r="B50" s="18" t="s">
        <v>46</v>
      </c>
      <c r="C50" s="14" t="s">
        <v>9</v>
      </c>
      <c r="D50" s="14" t="s">
        <v>10</v>
      </c>
      <c r="E50" s="78">
        <v>10</v>
      </c>
      <c r="F50" s="108">
        <f t="shared" si="0"/>
        <v>0</v>
      </c>
      <c r="G50" s="97">
        <f t="shared" si="1"/>
        <v>0</v>
      </c>
      <c r="H50" s="63" t="s">
        <v>147</v>
      </c>
      <c r="I50" s="91">
        <v>0</v>
      </c>
      <c r="K50" s="93"/>
    </row>
    <row r="51" spans="1:11" ht="23.25" customHeight="1" x14ac:dyDescent="0.25">
      <c r="A51" s="96">
        <v>25</v>
      </c>
      <c r="B51" s="18" t="s">
        <v>47</v>
      </c>
      <c r="C51" s="14" t="s">
        <v>110</v>
      </c>
      <c r="D51" s="14" t="s">
        <v>101</v>
      </c>
      <c r="E51" s="78">
        <v>10</v>
      </c>
      <c r="F51" s="108">
        <f t="shared" si="0"/>
        <v>0</v>
      </c>
      <c r="G51" s="97">
        <f t="shared" si="1"/>
        <v>0</v>
      </c>
      <c r="H51" s="63" t="s">
        <v>147</v>
      </c>
      <c r="I51" s="91">
        <v>0</v>
      </c>
      <c r="K51" s="93"/>
    </row>
    <row r="52" spans="1:11" ht="24" customHeight="1" x14ac:dyDescent="0.25">
      <c r="A52" s="96">
        <v>26</v>
      </c>
      <c r="B52" s="18" t="s">
        <v>48</v>
      </c>
      <c r="C52" s="14" t="s">
        <v>111</v>
      </c>
      <c r="D52" s="14" t="s">
        <v>49</v>
      </c>
      <c r="E52" s="78">
        <v>7</v>
      </c>
      <c r="F52" s="108">
        <f t="shared" si="0"/>
        <v>0</v>
      </c>
      <c r="G52" s="97">
        <f t="shared" si="1"/>
        <v>0</v>
      </c>
      <c r="H52" s="63" t="s">
        <v>147</v>
      </c>
      <c r="I52" s="91">
        <v>0</v>
      </c>
      <c r="K52" s="93"/>
    </row>
    <row r="53" spans="1:11" ht="57" customHeight="1" x14ac:dyDescent="0.25">
      <c r="A53" s="96">
        <v>27</v>
      </c>
      <c r="B53" s="18" t="s">
        <v>50</v>
      </c>
      <c r="C53" s="14" t="s">
        <v>11</v>
      </c>
      <c r="D53" s="21" t="s">
        <v>144</v>
      </c>
      <c r="E53" s="78">
        <v>62</v>
      </c>
      <c r="F53" s="108">
        <f t="shared" si="0"/>
        <v>1500</v>
      </c>
      <c r="G53" s="97">
        <f t="shared" si="1"/>
        <v>1580</v>
      </c>
      <c r="I53" s="91">
        <v>1500</v>
      </c>
      <c r="K53" s="93"/>
    </row>
    <row r="54" spans="1:11" ht="57.75" customHeight="1" x14ac:dyDescent="0.25">
      <c r="A54" s="96">
        <v>28</v>
      </c>
      <c r="B54" s="18" t="s">
        <v>51</v>
      </c>
      <c r="C54" s="14" t="s">
        <v>12</v>
      </c>
      <c r="D54" s="21" t="s">
        <v>145</v>
      </c>
      <c r="E54" s="78">
        <v>68</v>
      </c>
      <c r="F54" s="108">
        <f t="shared" si="0"/>
        <v>1720</v>
      </c>
      <c r="G54" s="97">
        <f t="shared" si="1"/>
        <v>1810</v>
      </c>
      <c r="I54" s="91">
        <v>1720</v>
      </c>
      <c r="K54" s="93"/>
    </row>
    <row r="55" spans="1:11" ht="16.5" thickBot="1" x14ac:dyDescent="0.3">
      <c r="A55" s="100">
        <v>29</v>
      </c>
      <c r="B55" s="101" t="s">
        <v>150</v>
      </c>
      <c r="C55" s="102" t="s">
        <v>9</v>
      </c>
      <c r="D55" s="103" t="s">
        <v>151</v>
      </c>
      <c r="E55" s="104"/>
      <c r="F55" s="111">
        <f t="shared" si="0"/>
        <v>2980</v>
      </c>
      <c r="G55" s="105">
        <f t="shared" si="1"/>
        <v>3130</v>
      </c>
      <c r="I55" s="91">
        <v>2980</v>
      </c>
      <c r="K55" s="93"/>
    </row>
    <row r="56" spans="1:11" ht="21" x14ac:dyDescent="0.35">
      <c r="A56" s="39"/>
      <c r="B56" s="45"/>
      <c r="C56" s="48"/>
      <c r="D56" s="42"/>
    </row>
    <row r="57" spans="1:11" ht="21" x14ac:dyDescent="0.35">
      <c r="A57" s="44"/>
      <c r="B57" s="43"/>
      <c r="D57" s="44"/>
    </row>
    <row r="58" spans="1:11" ht="21" x14ac:dyDescent="0.35">
      <c r="A58" s="44"/>
      <c r="B58" s="43"/>
      <c r="D58" s="42"/>
    </row>
    <row r="59" spans="1:11" ht="21" x14ac:dyDescent="0.35">
      <c r="A59" s="44"/>
      <c r="B59" s="43"/>
      <c r="D59" s="42"/>
    </row>
    <row r="60" spans="1:11" ht="21" x14ac:dyDescent="0.35">
      <c r="A60" s="44"/>
      <c r="B60" s="45"/>
      <c r="D60" s="44"/>
    </row>
    <row r="61" spans="1:11" ht="21" x14ac:dyDescent="0.35">
      <c r="A61" s="44"/>
      <c r="B61" s="45"/>
      <c r="D61" s="42"/>
    </row>
    <row r="62" spans="1:11" ht="21" x14ac:dyDescent="0.35">
      <c r="A62" s="44"/>
      <c r="B62" s="45"/>
      <c r="D62" s="43"/>
    </row>
    <row r="63" spans="1:11" ht="21" x14ac:dyDescent="0.35">
      <c r="A63" s="44"/>
      <c r="B63" s="45"/>
      <c r="D63" s="43"/>
    </row>
  </sheetData>
  <mergeCells count="5">
    <mergeCell ref="A6:D6"/>
    <mergeCell ref="C25:D25"/>
    <mergeCell ref="A4:E5"/>
    <mergeCell ref="A8:F8"/>
    <mergeCell ref="A12:D12"/>
  </mergeCells>
  <phoneticPr fontId="41" type="noConversion"/>
  <pageMargins left="0.7" right="0.7" top="0.75" bottom="0.75" header="0.3" footer="0.3"/>
  <pageSetup scale="7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52"/>
  <sheetViews>
    <sheetView zoomScaleNormal="100" workbookViewId="0">
      <selection activeCell="D21" sqref="D21"/>
    </sheetView>
  </sheetViews>
  <sheetFormatPr defaultRowHeight="15" x14ac:dyDescent="0.25"/>
  <cols>
    <col min="2" max="2" width="19.140625" customWidth="1"/>
    <col min="3" max="3" width="25.5703125" customWidth="1"/>
    <col min="4" max="4" width="23.7109375" customWidth="1"/>
    <col min="5" max="5" width="9.140625" style="74"/>
    <col min="6" max="6" width="10.85546875" style="74" customWidth="1"/>
    <col min="8" max="8" width="9.140625" customWidth="1"/>
    <col min="9" max="9" width="9.140625" style="74" hidden="1" customWidth="1"/>
    <col min="11" max="13" width="9.140625" style="112"/>
  </cols>
  <sheetData>
    <row r="1" spans="1:13" ht="18.75" x14ac:dyDescent="0.25">
      <c r="A1" s="1"/>
      <c r="B1" s="2"/>
      <c r="C1" s="3"/>
      <c r="D1" s="4"/>
    </row>
    <row r="2" spans="1:13" x14ac:dyDescent="0.25">
      <c r="A2" s="1"/>
      <c r="B2" s="2"/>
      <c r="C2" s="3"/>
    </row>
    <row r="3" spans="1:13" x14ac:dyDescent="0.25">
      <c r="A3" s="5"/>
      <c r="B3" s="2"/>
      <c r="C3" s="3"/>
      <c r="D3" s="6"/>
    </row>
    <row r="4" spans="1:13" x14ac:dyDescent="0.25">
      <c r="A4" s="130" t="s">
        <v>160</v>
      </c>
      <c r="B4" s="131"/>
      <c r="C4" s="131"/>
      <c r="D4" s="131"/>
      <c r="E4" s="131"/>
    </row>
    <row r="5" spans="1:13" x14ac:dyDescent="0.25">
      <c r="A5" s="131"/>
      <c r="B5" s="131"/>
      <c r="C5" s="131"/>
      <c r="D5" s="131"/>
      <c r="E5" s="131"/>
    </row>
    <row r="6" spans="1:13" x14ac:dyDescent="0.25">
      <c r="A6" s="148" t="s">
        <v>185</v>
      </c>
      <c r="B6" s="128"/>
      <c r="C6" s="128"/>
      <c r="D6" s="128"/>
    </row>
    <row r="7" spans="1:13" x14ac:dyDescent="0.25">
      <c r="A7" s="61"/>
    </row>
    <row r="8" spans="1:13" ht="18.75" x14ac:dyDescent="0.3">
      <c r="A8" s="136" t="s">
        <v>154</v>
      </c>
      <c r="B8" s="128"/>
      <c r="C8" s="128"/>
      <c r="D8" s="128"/>
      <c r="E8" s="128"/>
      <c r="F8" s="128"/>
    </row>
    <row r="9" spans="1:13" ht="20.25" x14ac:dyDescent="0.25">
      <c r="A9" s="39" t="s">
        <v>56</v>
      </c>
    </row>
    <row r="10" spans="1:13" ht="21" x14ac:dyDescent="0.35">
      <c r="A10" s="44" t="s">
        <v>57</v>
      </c>
      <c r="C10" s="49" t="s">
        <v>58</v>
      </c>
    </row>
    <row r="11" spans="1:13" ht="21" x14ac:dyDescent="0.35">
      <c r="A11" s="44"/>
      <c r="C11" s="49" t="s">
        <v>59</v>
      </c>
    </row>
    <row r="12" spans="1:13" s="85" customFormat="1" ht="23.25" x14ac:dyDescent="0.35">
      <c r="A12" s="139" t="s">
        <v>177</v>
      </c>
      <c r="B12" s="140"/>
      <c r="C12" s="140"/>
      <c r="D12" s="140"/>
      <c r="K12" s="112"/>
      <c r="L12" s="112"/>
      <c r="M12" s="112"/>
    </row>
    <row r="13" spans="1:13" s="85" customFormat="1" ht="21" x14ac:dyDescent="0.35">
      <c r="A13" s="88" t="s">
        <v>178</v>
      </c>
      <c r="C13" s="89" t="s">
        <v>179</v>
      </c>
      <c r="D13" s="88"/>
      <c r="K13" s="112"/>
      <c r="L13" s="112"/>
      <c r="M13" s="112"/>
    </row>
    <row r="14" spans="1:13" s="85" customFormat="1" ht="21" x14ac:dyDescent="0.35">
      <c r="A14" s="90"/>
      <c r="C14" s="89" t="s">
        <v>180</v>
      </c>
      <c r="D14" s="88"/>
      <c r="K14" s="112"/>
      <c r="L14" s="112"/>
      <c r="M14" s="112"/>
    </row>
    <row r="15" spans="1:13" s="85" customFormat="1" ht="21" x14ac:dyDescent="0.35">
      <c r="A15" s="90"/>
      <c r="C15" s="89" t="s">
        <v>181</v>
      </c>
      <c r="D15" s="88"/>
      <c r="K15" s="112"/>
      <c r="L15" s="112"/>
      <c r="M15" s="112"/>
    </row>
    <row r="16" spans="1:13" s="85" customFormat="1" ht="21" x14ac:dyDescent="0.35">
      <c r="A16" s="90"/>
      <c r="C16" s="89" t="s">
        <v>182</v>
      </c>
      <c r="D16" s="88"/>
      <c r="K16" s="112"/>
      <c r="L16" s="112"/>
      <c r="M16" s="112"/>
    </row>
    <row r="17" spans="1:13" s="85" customFormat="1" ht="21" x14ac:dyDescent="0.35">
      <c r="A17" s="90"/>
      <c r="C17" s="89" t="s">
        <v>183</v>
      </c>
      <c r="D17" s="88"/>
      <c r="K17" s="112"/>
      <c r="L17" s="112"/>
      <c r="M17" s="112"/>
    </row>
    <row r="18" spans="1:13" s="85" customFormat="1" ht="21" x14ac:dyDescent="0.35">
      <c r="A18" s="90"/>
      <c r="C18" s="89" t="s">
        <v>184</v>
      </c>
      <c r="D18" s="88"/>
      <c r="K18" s="112"/>
      <c r="L18" s="112"/>
      <c r="M18" s="112"/>
    </row>
    <row r="19" spans="1:13" ht="21" x14ac:dyDescent="0.35">
      <c r="A19" s="44" t="s">
        <v>63</v>
      </c>
      <c r="C19" s="49" t="s">
        <v>152</v>
      </c>
    </row>
    <row r="20" spans="1:13" ht="21" x14ac:dyDescent="0.35">
      <c r="A20" s="61"/>
      <c r="C20" s="49" t="s">
        <v>153</v>
      </c>
    </row>
    <row r="21" spans="1:13" ht="21" x14ac:dyDescent="0.35">
      <c r="A21" s="62" t="s">
        <v>116</v>
      </c>
      <c r="C21" s="49" t="s">
        <v>128</v>
      </c>
    </row>
    <row r="22" spans="1:13" ht="21" x14ac:dyDescent="0.35">
      <c r="A22" s="44" t="s">
        <v>119</v>
      </c>
      <c r="B22" s="6"/>
      <c r="C22" s="143" t="s">
        <v>124</v>
      </c>
      <c r="D22" s="144"/>
    </row>
    <row r="23" spans="1:13" ht="33" customHeight="1" x14ac:dyDescent="0.25">
      <c r="A23" s="8" t="s">
        <v>0</v>
      </c>
      <c r="B23" s="8" t="s">
        <v>52</v>
      </c>
      <c r="C23" s="9" t="s">
        <v>1</v>
      </c>
      <c r="D23" s="10" t="s">
        <v>53</v>
      </c>
      <c r="E23" s="10" t="s">
        <v>55</v>
      </c>
      <c r="F23" s="107" t="s">
        <v>158</v>
      </c>
      <c r="G23" s="106" t="s">
        <v>159</v>
      </c>
      <c r="I23" s="69" t="s">
        <v>155</v>
      </c>
    </row>
    <row r="24" spans="1:13" ht="78" customHeight="1" x14ac:dyDescent="0.25">
      <c r="A24" s="11">
        <v>1</v>
      </c>
      <c r="B24" s="12" t="s">
        <v>13</v>
      </c>
      <c r="C24" s="13" t="s">
        <v>102</v>
      </c>
      <c r="D24" s="14" t="s">
        <v>14</v>
      </c>
      <c r="E24" s="78">
        <v>82</v>
      </c>
      <c r="F24" s="108">
        <f t="shared" ref="F24:F52" si="0">ROUND(I24*(1+ОбщаяНаценка/100),-1)</f>
        <v>7360</v>
      </c>
      <c r="G24" s="75">
        <f>ROUND(F24*1.05,-1)</f>
        <v>7730</v>
      </c>
      <c r="I24" s="91">
        <v>7360</v>
      </c>
      <c r="K24" s="93"/>
    </row>
    <row r="25" spans="1:13" ht="66" customHeight="1" x14ac:dyDescent="0.25">
      <c r="A25" s="17">
        <v>2</v>
      </c>
      <c r="B25" s="12" t="s">
        <v>15</v>
      </c>
      <c r="C25" s="16" t="s">
        <v>103</v>
      </c>
      <c r="D25" s="14" t="s">
        <v>16</v>
      </c>
      <c r="E25" s="78">
        <v>54</v>
      </c>
      <c r="F25" s="108">
        <f t="shared" si="0"/>
        <v>3770</v>
      </c>
      <c r="G25" s="75">
        <f t="shared" ref="G25:G52" si="1">ROUND(F25*1.05,-1)</f>
        <v>3960</v>
      </c>
      <c r="I25" s="91">
        <v>3770</v>
      </c>
      <c r="K25" s="93"/>
    </row>
    <row r="26" spans="1:13" ht="85.5" customHeight="1" x14ac:dyDescent="0.25">
      <c r="A26" s="15">
        <v>3</v>
      </c>
      <c r="B26" s="12" t="s">
        <v>17</v>
      </c>
      <c r="C26" s="13" t="s">
        <v>102</v>
      </c>
      <c r="D26" s="14" t="s">
        <v>132</v>
      </c>
      <c r="E26" s="78">
        <v>51</v>
      </c>
      <c r="F26" s="108">
        <f t="shared" si="0"/>
        <v>5830</v>
      </c>
      <c r="G26" s="75">
        <f t="shared" si="1"/>
        <v>6120</v>
      </c>
      <c r="I26" s="91">
        <v>5830</v>
      </c>
      <c r="K26" s="93"/>
    </row>
    <row r="27" spans="1:13" ht="15.75" x14ac:dyDescent="0.25">
      <c r="A27" s="11">
        <v>4</v>
      </c>
      <c r="B27" s="18" t="s">
        <v>18</v>
      </c>
      <c r="C27" s="19" t="s">
        <v>2</v>
      </c>
      <c r="D27" s="20" t="s">
        <v>19</v>
      </c>
      <c r="E27" s="78">
        <v>83</v>
      </c>
      <c r="F27" s="108">
        <f t="shared" si="0"/>
        <v>8300</v>
      </c>
      <c r="G27" s="75">
        <f t="shared" si="1"/>
        <v>8720</v>
      </c>
      <c r="I27" s="91">
        <v>8300</v>
      </c>
      <c r="K27" s="93"/>
    </row>
    <row r="28" spans="1:13" ht="15.75" x14ac:dyDescent="0.25">
      <c r="A28" s="11">
        <v>5</v>
      </c>
      <c r="B28" s="12" t="s">
        <v>20</v>
      </c>
      <c r="C28" s="19" t="s">
        <v>3</v>
      </c>
      <c r="D28" s="20" t="s">
        <v>21</v>
      </c>
      <c r="E28" s="78">
        <v>86</v>
      </c>
      <c r="F28" s="108">
        <f t="shared" si="0"/>
        <v>3950</v>
      </c>
      <c r="G28" s="75">
        <f t="shared" si="1"/>
        <v>4150</v>
      </c>
      <c r="I28" s="91">
        <v>3950</v>
      </c>
      <c r="K28" s="93"/>
    </row>
    <row r="29" spans="1:13" ht="15.75" x14ac:dyDescent="0.25">
      <c r="A29" s="11">
        <v>6</v>
      </c>
      <c r="B29" s="12" t="s">
        <v>22</v>
      </c>
      <c r="C29" s="14" t="s">
        <v>104</v>
      </c>
      <c r="D29" s="14" t="s">
        <v>133</v>
      </c>
      <c r="E29" s="78">
        <v>47</v>
      </c>
      <c r="F29" s="108">
        <f t="shared" si="0"/>
        <v>6050</v>
      </c>
      <c r="G29" s="75">
        <f t="shared" si="1"/>
        <v>6350</v>
      </c>
      <c r="I29" s="91">
        <v>6050</v>
      </c>
      <c r="K29" s="93"/>
    </row>
    <row r="30" spans="1:13" ht="15.75" x14ac:dyDescent="0.25">
      <c r="A30" s="11">
        <v>7</v>
      </c>
      <c r="B30" s="12" t="s">
        <v>23</v>
      </c>
      <c r="C30" s="16" t="s">
        <v>105</v>
      </c>
      <c r="D30" s="14" t="s">
        <v>146</v>
      </c>
      <c r="E30" s="78">
        <v>35</v>
      </c>
      <c r="F30" s="108">
        <f t="shared" si="0"/>
        <v>3340</v>
      </c>
      <c r="G30" s="75">
        <f t="shared" si="1"/>
        <v>3510</v>
      </c>
      <c r="I30" s="91">
        <v>3340</v>
      </c>
      <c r="K30" s="93"/>
    </row>
    <row r="31" spans="1:13" ht="15.75" x14ac:dyDescent="0.25">
      <c r="A31" s="11">
        <v>8</v>
      </c>
      <c r="B31" s="18" t="s">
        <v>24</v>
      </c>
      <c r="C31" s="14" t="s">
        <v>104</v>
      </c>
      <c r="D31" s="20" t="s">
        <v>133</v>
      </c>
      <c r="E31" s="78">
        <v>58</v>
      </c>
      <c r="F31" s="108">
        <f t="shared" si="0"/>
        <v>6500</v>
      </c>
      <c r="G31" s="75">
        <f t="shared" si="1"/>
        <v>6830</v>
      </c>
      <c r="I31" s="91">
        <v>6500</v>
      </c>
      <c r="K31" s="93"/>
    </row>
    <row r="32" spans="1:13" ht="30" x14ac:dyDescent="0.25">
      <c r="A32" s="11">
        <v>9</v>
      </c>
      <c r="B32" s="18" t="s">
        <v>25</v>
      </c>
      <c r="C32" s="19" t="s">
        <v>106</v>
      </c>
      <c r="D32" s="20" t="s">
        <v>135</v>
      </c>
      <c r="E32" s="78">
        <v>49</v>
      </c>
      <c r="F32" s="108">
        <f t="shared" si="0"/>
        <v>5430</v>
      </c>
      <c r="G32" s="75">
        <f t="shared" si="1"/>
        <v>5700</v>
      </c>
      <c r="I32" s="91">
        <v>5430</v>
      </c>
      <c r="K32" s="93"/>
    </row>
    <row r="33" spans="1:11" ht="15.75" x14ac:dyDescent="0.25">
      <c r="A33" s="11">
        <v>10</v>
      </c>
      <c r="B33" s="18" t="s">
        <v>26</v>
      </c>
      <c r="C33" s="19" t="s">
        <v>4</v>
      </c>
      <c r="D33" s="20" t="s">
        <v>136</v>
      </c>
      <c r="E33" s="78">
        <v>37</v>
      </c>
      <c r="F33" s="108">
        <f t="shared" si="0"/>
        <v>3860</v>
      </c>
      <c r="G33" s="75">
        <f t="shared" si="1"/>
        <v>4050</v>
      </c>
      <c r="I33" s="91">
        <v>3860</v>
      </c>
      <c r="K33" s="93"/>
    </row>
    <row r="34" spans="1:11" ht="30" x14ac:dyDescent="0.25">
      <c r="A34" s="11">
        <v>11</v>
      </c>
      <c r="B34" s="18" t="s">
        <v>27</v>
      </c>
      <c r="C34" s="19" t="s">
        <v>107</v>
      </c>
      <c r="D34" s="20" t="s">
        <v>137</v>
      </c>
      <c r="E34" s="78">
        <v>26</v>
      </c>
      <c r="F34" s="108">
        <f t="shared" si="0"/>
        <v>3190</v>
      </c>
      <c r="G34" s="75">
        <f t="shared" si="1"/>
        <v>3350</v>
      </c>
      <c r="I34" s="91">
        <v>3190</v>
      </c>
      <c r="K34" s="93"/>
    </row>
    <row r="35" spans="1:11" ht="15.75" x14ac:dyDescent="0.25">
      <c r="A35" s="11">
        <v>12</v>
      </c>
      <c r="B35" s="18" t="s">
        <v>28</v>
      </c>
      <c r="C35" s="20" t="s">
        <v>108</v>
      </c>
      <c r="D35" s="20" t="s">
        <v>138</v>
      </c>
      <c r="E35" s="78">
        <v>41</v>
      </c>
      <c r="F35" s="108">
        <f t="shared" si="0"/>
        <v>4490</v>
      </c>
      <c r="G35" s="75">
        <f t="shared" si="1"/>
        <v>4710</v>
      </c>
      <c r="I35" s="91">
        <v>4490</v>
      </c>
      <c r="K35" s="93"/>
    </row>
    <row r="36" spans="1:11" ht="15.75" x14ac:dyDescent="0.25">
      <c r="A36" s="11">
        <v>13</v>
      </c>
      <c r="B36" s="18" t="s">
        <v>29</v>
      </c>
      <c r="C36" s="20" t="s">
        <v>108</v>
      </c>
      <c r="D36" s="20" t="s">
        <v>139</v>
      </c>
      <c r="E36" s="78">
        <v>26</v>
      </c>
      <c r="F36" s="108">
        <f t="shared" si="0"/>
        <v>2810</v>
      </c>
      <c r="G36" s="75">
        <f t="shared" si="1"/>
        <v>2950</v>
      </c>
      <c r="I36" s="91">
        <v>2810</v>
      </c>
      <c r="K36" s="93"/>
    </row>
    <row r="37" spans="1:11" ht="15.75" x14ac:dyDescent="0.25">
      <c r="A37" s="11">
        <v>14</v>
      </c>
      <c r="B37" s="18" t="s">
        <v>30</v>
      </c>
      <c r="C37" s="19" t="s">
        <v>5</v>
      </c>
      <c r="D37" s="20" t="s">
        <v>32</v>
      </c>
      <c r="E37" s="78">
        <v>55</v>
      </c>
      <c r="F37" s="108">
        <f t="shared" si="0"/>
        <v>4590</v>
      </c>
      <c r="G37" s="75">
        <f t="shared" si="1"/>
        <v>4820</v>
      </c>
      <c r="I37" s="91">
        <v>4590</v>
      </c>
      <c r="K37" s="93"/>
    </row>
    <row r="38" spans="1:11" ht="15.75" x14ac:dyDescent="0.25">
      <c r="A38" s="11">
        <v>15</v>
      </c>
      <c r="B38" s="18" t="s">
        <v>31</v>
      </c>
      <c r="C38" s="19" t="s">
        <v>109</v>
      </c>
      <c r="D38" s="20" t="s">
        <v>140</v>
      </c>
      <c r="E38" s="78">
        <v>72</v>
      </c>
      <c r="F38" s="108">
        <f t="shared" si="0"/>
        <v>5350</v>
      </c>
      <c r="G38" s="75">
        <f t="shared" si="1"/>
        <v>5620</v>
      </c>
      <c r="I38" s="91">
        <v>5350</v>
      </c>
      <c r="K38" s="93"/>
    </row>
    <row r="39" spans="1:11" ht="15.75" x14ac:dyDescent="0.25">
      <c r="A39" s="11">
        <v>16</v>
      </c>
      <c r="B39" s="18" t="s">
        <v>33</v>
      </c>
      <c r="C39" s="19" t="s">
        <v>5</v>
      </c>
      <c r="D39" s="20" t="s">
        <v>34</v>
      </c>
      <c r="E39" s="78">
        <v>13</v>
      </c>
      <c r="F39" s="108">
        <f t="shared" si="0"/>
        <v>970</v>
      </c>
      <c r="G39" s="75">
        <f t="shared" si="1"/>
        <v>1020</v>
      </c>
      <c r="I39" s="91">
        <v>970</v>
      </c>
      <c r="K39" s="93"/>
    </row>
    <row r="40" spans="1:11" ht="15.75" x14ac:dyDescent="0.25">
      <c r="A40" s="11">
        <v>17</v>
      </c>
      <c r="B40" s="18" t="s">
        <v>35</v>
      </c>
      <c r="C40" s="19" t="s">
        <v>5</v>
      </c>
      <c r="D40" s="20" t="s">
        <v>36</v>
      </c>
      <c r="E40" s="78">
        <v>45</v>
      </c>
      <c r="F40" s="108">
        <f t="shared" si="0"/>
        <v>1520</v>
      </c>
      <c r="G40" s="75">
        <f t="shared" si="1"/>
        <v>1600</v>
      </c>
      <c r="I40" s="91">
        <v>1520</v>
      </c>
      <c r="K40" s="93"/>
    </row>
    <row r="41" spans="1:11" ht="15.75" x14ac:dyDescent="0.25">
      <c r="A41" s="11">
        <v>18</v>
      </c>
      <c r="B41" s="18" t="s">
        <v>37</v>
      </c>
      <c r="C41" s="19" t="s">
        <v>5</v>
      </c>
      <c r="D41" s="20" t="s">
        <v>38</v>
      </c>
      <c r="E41" s="78">
        <v>33</v>
      </c>
      <c r="F41" s="108">
        <f t="shared" si="0"/>
        <v>1180</v>
      </c>
      <c r="G41" s="75">
        <f t="shared" si="1"/>
        <v>1240</v>
      </c>
      <c r="I41" s="91">
        <v>1180</v>
      </c>
      <c r="K41" s="93"/>
    </row>
    <row r="42" spans="1:11" ht="15.75" x14ac:dyDescent="0.25">
      <c r="A42" s="11">
        <v>19</v>
      </c>
      <c r="B42" s="18" t="s">
        <v>39</v>
      </c>
      <c r="C42" s="19" t="s">
        <v>5</v>
      </c>
      <c r="D42" s="20" t="s">
        <v>141</v>
      </c>
      <c r="E42" s="78">
        <v>17</v>
      </c>
      <c r="F42" s="108">
        <f t="shared" si="0"/>
        <v>1570</v>
      </c>
      <c r="G42" s="75">
        <f t="shared" si="1"/>
        <v>1650</v>
      </c>
      <c r="I42" s="91">
        <v>1570</v>
      </c>
      <c r="K42" s="93"/>
    </row>
    <row r="43" spans="1:11" ht="15.75" x14ac:dyDescent="0.25">
      <c r="A43" s="11">
        <v>20</v>
      </c>
      <c r="B43" s="18" t="s">
        <v>40</v>
      </c>
      <c r="C43" s="19" t="s">
        <v>5</v>
      </c>
      <c r="D43" s="20" t="s">
        <v>142</v>
      </c>
      <c r="E43" s="78">
        <v>14</v>
      </c>
      <c r="F43" s="108">
        <f t="shared" si="0"/>
        <v>1180</v>
      </c>
      <c r="G43" s="75">
        <f t="shared" si="1"/>
        <v>1240</v>
      </c>
      <c r="I43" s="91">
        <v>1180</v>
      </c>
      <c r="K43" s="93"/>
    </row>
    <row r="44" spans="1:11" ht="40.5" customHeight="1" x14ac:dyDescent="0.25">
      <c r="A44" s="11">
        <v>21</v>
      </c>
      <c r="B44" s="18" t="s">
        <v>41</v>
      </c>
      <c r="C44" s="19" t="s">
        <v>6</v>
      </c>
      <c r="D44" s="20" t="s">
        <v>143</v>
      </c>
      <c r="E44" s="78">
        <v>20</v>
      </c>
      <c r="F44" s="108">
        <f t="shared" si="0"/>
        <v>0</v>
      </c>
      <c r="G44" s="75">
        <f t="shared" si="1"/>
        <v>0</v>
      </c>
      <c r="H44" s="63" t="s">
        <v>147</v>
      </c>
      <c r="I44" s="91">
        <v>0</v>
      </c>
      <c r="K44" s="93"/>
    </row>
    <row r="45" spans="1:11" ht="15.75" x14ac:dyDescent="0.25">
      <c r="A45" s="11">
        <v>22</v>
      </c>
      <c r="B45" s="18" t="s">
        <v>43</v>
      </c>
      <c r="C45" s="19" t="s">
        <v>7</v>
      </c>
      <c r="D45" s="20" t="s">
        <v>42</v>
      </c>
      <c r="E45" s="78">
        <v>56</v>
      </c>
      <c r="F45" s="108">
        <f t="shared" si="0"/>
        <v>3990</v>
      </c>
      <c r="G45" s="75">
        <f t="shared" si="1"/>
        <v>4190</v>
      </c>
      <c r="I45" s="91">
        <v>3990</v>
      </c>
      <c r="K45" s="93"/>
    </row>
    <row r="46" spans="1:11" ht="15.75" x14ac:dyDescent="0.25">
      <c r="A46" s="11">
        <v>23</v>
      </c>
      <c r="B46" s="18" t="s">
        <v>44</v>
      </c>
      <c r="C46" s="16" t="s">
        <v>8</v>
      </c>
      <c r="D46" s="14" t="s">
        <v>45</v>
      </c>
      <c r="E46" s="78">
        <v>14</v>
      </c>
      <c r="F46" s="108">
        <f t="shared" si="0"/>
        <v>0</v>
      </c>
      <c r="G46" s="75">
        <f t="shared" si="1"/>
        <v>0</v>
      </c>
      <c r="H46" s="63" t="s">
        <v>147</v>
      </c>
      <c r="I46" s="91">
        <v>0</v>
      </c>
      <c r="K46" s="93"/>
    </row>
    <row r="47" spans="1:11" ht="15.75" x14ac:dyDescent="0.25">
      <c r="A47" s="11">
        <v>24</v>
      </c>
      <c r="B47" s="18" t="s">
        <v>46</v>
      </c>
      <c r="C47" s="16" t="s">
        <v>9</v>
      </c>
      <c r="D47" s="14" t="s">
        <v>10</v>
      </c>
      <c r="E47" s="78">
        <v>10</v>
      </c>
      <c r="F47" s="108">
        <f t="shared" si="0"/>
        <v>0</v>
      </c>
      <c r="G47" s="75">
        <f t="shared" si="1"/>
        <v>0</v>
      </c>
      <c r="H47" s="63" t="s">
        <v>147</v>
      </c>
      <c r="I47" s="91">
        <v>0</v>
      </c>
      <c r="K47" s="93"/>
    </row>
    <row r="48" spans="1:11" ht="15.75" x14ac:dyDescent="0.25">
      <c r="A48" s="11">
        <v>25</v>
      </c>
      <c r="B48" s="18" t="s">
        <v>47</v>
      </c>
      <c r="C48" s="16" t="s">
        <v>110</v>
      </c>
      <c r="D48" s="14" t="s">
        <v>101</v>
      </c>
      <c r="E48" s="78">
        <v>10</v>
      </c>
      <c r="F48" s="108">
        <f t="shared" si="0"/>
        <v>0</v>
      </c>
      <c r="G48" s="75">
        <f t="shared" si="1"/>
        <v>0</v>
      </c>
      <c r="H48" s="63" t="s">
        <v>147</v>
      </c>
      <c r="I48" s="91">
        <v>0</v>
      </c>
      <c r="K48" s="93"/>
    </row>
    <row r="49" spans="1:11" ht="15.75" x14ac:dyDescent="0.25">
      <c r="A49" s="11">
        <v>26</v>
      </c>
      <c r="B49" s="18" t="s">
        <v>48</v>
      </c>
      <c r="C49" s="16" t="s">
        <v>111</v>
      </c>
      <c r="D49" s="14" t="s">
        <v>49</v>
      </c>
      <c r="E49" s="78">
        <v>7</v>
      </c>
      <c r="F49" s="108">
        <f t="shared" si="0"/>
        <v>0</v>
      </c>
      <c r="G49" s="75">
        <f t="shared" si="1"/>
        <v>0</v>
      </c>
      <c r="H49" s="63" t="s">
        <v>147</v>
      </c>
      <c r="I49" s="91">
        <v>0</v>
      </c>
      <c r="K49" s="93"/>
    </row>
    <row r="50" spans="1:11" ht="78.75" customHeight="1" x14ac:dyDescent="0.25">
      <c r="A50" s="11">
        <v>27</v>
      </c>
      <c r="B50" s="18" t="s">
        <v>50</v>
      </c>
      <c r="C50" s="14" t="s">
        <v>11</v>
      </c>
      <c r="D50" s="21" t="s">
        <v>144</v>
      </c>
      <c r="E50" s="78">
        <v>62</v>
      </c>
      <c r="F50" s="108">
        <f t="shared" si="0"/>
        <v>1790</v>
      </c>
      <c r="G50" s="75">
        <f t="shared" si="1"/>
        <v>1880</v>
      </c>
      <c r="I50" s="91">
        <v>1790</v>
      </c>
      <c r="K50" s="93"/>
    </row>
    <row r="51" spans="1:11" ht="65.25" customHeight="1" x14ac:dyDescent="0.25">
      <c r="A51" s="11">
        <v>28</v>
      </c>
      <c r="B51" s="18" t="s">
        <v>51</v>
      </c>
      <c r="C51" s="14" t="s">
        <v>12</v>
      </c>
      <c r="D51" s="21" t="s">
        <v>145</v>
      </c>
      <c r="E51" s="78">
        <v>68</v>
      </c>
      <c r="F51" s="108">
        <f t="shared" si="0"/>
        <v>2040</v>
      </c>
      <c r="G51" s="75">
        <f t="shared" si="1"/>
        <v>2140</v>
      </c>
      <c r="I51" s="91">
        <v>2040</v>
      </c>
      <c r="K51" s="93"/>
    </row>
    <row r="52" spans="1:11" ht="15.75" x14ac:dyDescent="0.25">
      <c r="A52" s="11">
        <v>29</v>
      </c>
      <c r="B52" s="18" t="s">
        <v>150</v>
      </c>
      <c r="C52" s="20" t="s">
        <v>9</v>
      </c>
      <c r="D52" s="70" t="s">
        <v>151</v>
      </c>
      <c r="E52" s="79"/>
      <c r="F52" s="108">
        <f t="shared" si="0"/>
        <v>3320</v>
      </c>
      <c r="G52" s="75">
        <f t="shared" si="1"/>
        <v>3490</v>
      </c>
      <c r="I52" s="91">
        <v>3320</v>
      </c>
      <c r="K52" s="93"/>
    </row>
  </sheetData>
  <mergeCells count="5">
    <mergeCell ref="A4:E5"/>
    <mergeCell ref="A6:D6"/>
    <mergeCell ref="C22:D22"/>
    <mergeCell ref="A8:F8"/>
    <mergeCell ref="A12:D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58"/>
  <sheetViews>
    <sheetView zoomScaleNormal="100" workbookViewId="0">
      <selection activeCell="F9" sqref="F9"/>
    </sheetView>
  </sheetViews>
  <sheetFormatPr defaultRowHeight="15" x14ac:dyDescent="0.25"/>
  <cols>
    <col min="2" max="2" width="18.5703125" customWidth="1"/>
    <col min="3" max="3" width="25.7109375" customWidth="1"/>
    <col min="4" max="4" width="23.5703125" customWidth="1"/>
    <col min="5" max="5" width="19.85546875" style="74" customWidth="1"/>
    <col min="6" max="7" width="12.85546875" style="74" customWidth="1"/>
    <col min="9" max="9" width="12.85546875" style="74" hidden="1" customWidth="1"/>
    <col min="11" max="13" width="9.140625" style="92"/>
  </cols>
  <sheetData>
    <row r="1" spans="1:13" ht="18.75" x14ac:dyDescent="0.25">
      <c r="A1" s="1"/>
      <c r="B1" s="2"/>
      <c r="C1" s="3"/>
      <c r="D1" s="4"/>
    </row>
    <row r="2" spans="1:13" x14ac:dyDescent="0.25">
      <c r="A2" s="1"/>
      <c r="B2" s="2"/>
      <c r="C2" s="3"/>
    </row>
    <row r="3" spans="1:13" x14ac:dyDescent="0.25">
      <c r="A3" s="5"/>
      <c r="B3" s="2"/>
      <c r="C3" s="3"/>
      <c r="D3" s="6"/>
    </row>
    <row r="4" spans="1:13" x14ac:dyDescent="0.25">
      <c r="A4" s="129" t="s">
        <v>54</v>
      </c>
      <c r="B4" s="128"/>
      <c r="C4" s="128"/>
      <c r="D4" s="128"/>
      <c r="E4" s="128"/>
    </row>
    <row r="5" spans="1:13" x14ac:dyDescent="0.25">
      <c r="A5" s="128"/>
      <c r="B5" s="128"/>
      <c r="C5" s="128"/>
      <c r="D5" s="128"/>
      <c r="E5" s="128"/>
    </row>
    <row r="6" spans="1:13" x14ac:dyDescent="0.25">
      <c r="A6" s="127" t="s">
        <v>185</v>
      </c>
      <c r="B6" s="128"/>
      <c r="C6" s="128"/>
      <c r="D6" s="128"/>
    </row>
    <row r="7" spans="1:13" s="72" customFormat="1" ht="15.75" thickBot="1" x14ac:dyDescent="0.3">
      <c r="A7" s="71"/>
      <c r="E7" s="74"/>
      <c r="F7" s="74"/>
      <c r="G7" s="74"/>
      <c r="I7" s="74"/>
      <c r="K7" s="92"/>
      <c r="L7" s="92"/>
      <c r="M7" s="92"/>
    </row>
    <row r="8" spans="1:13" ht="36.75" customHeight="1" x14ac:dyDescent="0.25">
      <c r="A8" s="94" t="s">
        <v>0</v>
      </c>
      <c r="B8" s="95" t="s">
        <v>52</v>
      </c>
      <c r="C8" s="95" t="s">
        <v>1</v>
      </c>
      <c r="D8" s="95" t="s">
        <v>53</v>
      </c>
      <c r="E8" s="95" t="s">
        <v>55</v>
      </c>
      <c r="F8" s="110" t="s">
        <v>158</v>
      </c>
      <c r="G8" s="109" t="s">
        <v>186</v>
      </c>
      <c r="I8" s="69" t="s">
        <v>155</v>
      </c>
    </row>
    <row r="9" spans="1:13" ht="45" x14ac:dyDescent="0.25">
      <c r="A9" s="96">
        <v>1</v>
      </c>
      <c r="B9" s="12" t="s">
        <v>13</v>
      </c>
      <c r="C9" s="14" t="s">
        <v>102</v>
      </c>
      <c r="D9" s="14" t="s">
        <v>14</v>
      </c>
      <c r="E9" s="78">
        <v>82</v>
      </c>
      <c r="F9" s="108">
        <f t="shared" ref="F9:F36" si="0">ROUND(I9*(1+ОбщаяНаценка/100),-1)</f>
        <v>6500</v>
      </c>
      <c r="G9" s="97">
        <f>ROUND(F9*1.05,-1)</f>
        <v>6830</v>
      </c>
      <c r="I9" s="86">
        <v>6500</v>
      </c>
      <c r="K9" s="93"/>
    </row>
    <row r="10" spans="1:13" ht="45" x14ac:dyDescent="0.25">
      <c r="A10" s="98">
        <v>2</v>
      </c>
      <c r="B10" s="12" t="s">
        <v>15</v>
      </c>
      <c r="C10" s="14" t="s">
        <v>103</v>
      </c>
      <c r="D10" s="14" t="s">
        <v>16</v>
      </c>
      <c r="E10" s="78">
        <v>54</v>
      </c>
      <c r="F10" s="108">
        <f t="shared" si="0"/>
        <v>4640</v>
      </c>
      <c r="G10" s="97">
        <f t="shared" ref="G10:G36" si="1">ROUND(F10*1.05,-1)</f>
        <v>4870</v>
      </c>
      <c r="I10" s="86">
        <v>4640</v>
      </c>
      <c r="K10" s="93"/>
    </row>
    <row r="11" spans="1:13" ht="45" x14ac:dyDescent="0.25">
      <c r="A11" s="99">
        <v>3</v>
      </c>
      <c r="B11" s="12" t="s">
        <v>17</v>
      </c>
      <c r="C11" s="14" t="s">
        <v>102</v>
      </c>
      <c r="D11" s="14" t="s">
        <v>132</v>
      </c>
      <c r="E11" s="78">
        <v>51</v>
      </c>
      <c r="F11" s="108">
        <f t="shared" si="0"/>
        <v>4270</v>
      </c>
      <c r="G11" s="97">
        <f t="shared" si="1"/>
        <v>4480</v>
      </c>
      <c r="I11" s="86">
        <v>4270</v>
      </c>
      <c r="K11" s="93"/>
    </row>
    <row r="12" spans="1:13" ht="15.75" x14ac:dyDescent="0.25">
      <c r="A12" s="96">
        <v>4</v>
      </c>
      <c r="B12" s="18" t="s">
        <v>18</v>
      </c>
      <c r="C12" s="20" t="s">
        <v>2</v>
      </c>
      <c r="D12" s="20" t="s">
        <v>19</v>
      </c>
      <c r="E12" s="78">
        <v>83</v>
      </c>
      <c r="F12" s="108">
        <f t="shared" si="0"/>
        <v>6760</v>
      </c>
      <c r="G12" s="97">
        <f t="shared" si="1"/>
        <v>7100</v>
      </c>
      <c r="I12" s="86">
        <v>6760</v>
      </c>
      <c r="K12" s="93"/>
    </row>
    <row r="13" spans="1:13" ht="15.75" x14ac:dyDescent="0.25">
      <c r="A13" s="96">
        <v>5</v>
      </c>
      <c r="B13" s="12" t="s">
        <v>20</v>
      </c>
      <c r="C13" s="20" t="s">
        <v>3</v>
      </c>
      <c r="D13" s="20" t="s">
        <v>21</v>
      </c>
      <c r="E13" s="78">
        <v>86</v>
      </c>
      <c r="F13" s="108">
        <f t="shared" si="0"/>
        <v>8180</v>
      </c>
      <c r="G13" s="97">
        <f t="shared" si="1"/>
        <v>8590</v>
      </c>
      <c r="I13" s="86">
        <v>8180</v>
      </c>
      <c r="K13" s="93"/>
    </row>
    <row r="14" spans="1:13" ht="15.75" x14ac:dyDescent="0.25">
      <c r="A14" s="96">
        <v>6</v>
      </c>
      <c r="B14" s="12" t="s">
        <v>22</v>
      </c>
      <c r="C14" s="14" t="s">
        <v>104</v>
      </c>
      <c r="D14" s="14" t="s">
        <v>133</v>
      </c>
      <c r="E14" s="78">
        <v>47</v>
      </c>
      <c r="F14" s="108">
        <f t="shared" si="0"/>
        <v>3690</v>
      </c>
      <c r="G14" s="97">
        <f t="shared" si="1"/>
        <v>3870</v>
      </c>
      <c r="I14" s="86">
        <v>3690</v>
      </c>
      <c r="K14" s="93"/>
    </row>
    <row r="15" spans="1:13" ht="15.75" x14ac:dyDescent="0.25">
      <c r="A15" s="96">
        <v>7</v>
      </c>
      <c r="B15" s="12" t="s">
        <v>23</v>
      </c>
      <c r="C15" s="14" t="s">
        <v>105</v>
      </c>
      <c r="D15" s="14" t="s">
        <v>134</v>
      </c>
      <c r="E15" s="78">
        <v>35</v>
      </c>
      <c r="F15" s="108">
        <f t="shared" si="0"/>
        <v>3170</v>
      </c>
      <c r="G15" s="97">
        <f t="shared" si="1"/>
        <v>3330</v>
      </c>
      <c r="I15" s="86">
        <v>3170</v>
      </c>
      <c r="K15" s="93"/>
    </row>
    <row r="16" spans="1:13" ht="15.75" x14ac:dyDescent="0.25">
      <c r="A16" s="96">
        <v>8</v>
      </c>
      <c r="B16" s="18" t="s">
        <v>24</v>
      </c>
      <c r="C16" s="14" t="s">
        <v>104</v>
      </c>
      <c r="D16" s="20" t="s">
        <v>133</v>
      </c>
      <c r="E16" s="78">
        <v>58</v>
      </c>
      <c r="F16" s="108">
        <f t="shared" si="0"/>
        <v>4550</v>
      </c>
      <c r="G16" s="97">
        <f t="shared" si="1"/>
        <v>4780</v>
      </c>
      <c r="I16" s="86">
        <v>4550</v>
      </c>
      <c r="K16" s="93"/>
    </row>
    <row r="17" spans="1:11" ht="30" x14ac:dyDescent="0.25">
      <c r="A17" s="96">
        <v>9</v>
      </c>
      <c r="B17" s="18" t="s">
        <v>25</v>
      </c>
      <c r="C17" s="20" t="s">
        <v>106</v>
      </c>
      <c r="D17" s="20" t="s">
        <v>135</v>
      </c>
      <c r="E17" s="78">
        <v>49</v>
      </c>
      <c r="F17" s="108">
        <f t="shared" si="0"/>
        <v>3340</v>
      </c>
      <c r="G17" s="97">
        <f t="shared" si="1"/>
        <v>3510</v>
      </c>
      <c r="I17" s="86">
        <v>3340</v>
      </c>
      <c r="K17" s="93"/>
    </row>
    <row r="18" spans="1:11" ht="15.75" x14ac:dyDescent="0.25">
      <c r="A18" s="96">
        <v>10</v>
      </c>
      <c r="B18" s="18" t="s">
        <v>26</v>
      </c>
      <c r="C18" s="20" t="s">
        <v>4</v>
      </c>
      <c r="D18" s="20" t="s">
        <v>136</v>
      </c>
      <c r="E18" s="78">
        <v>37</v>
      </c>
      <c r="F18" s="108">
        <f t="shared" si="0"/>
        <v>3180</v>
      </c>
      <c r="G18" s="97">
        <f t="shared" si="1"/>
        <v>3340</v>
      </c>
      <c r="I18" s="86">
        <v>3180</v>
      </c>
      <c r="K18" s="93"/>
    </row>
    <row r="19" spans="1:11" ht="30" x14ac:dyDescent="0.25">
      <c r="A19" s="96">
        <v>11</v>
      </c>
      <c r="B19" s="18" t="s">
        <v>27</v>
      </c>
      <c r="C19" s="20" t="s">
        <v>107</v>
      </c>
      <c r="D19" s="20" t="s">
        <v>137</v>
      </c>
      <c r="E19" s="78">
        <v>26</v>
      </c>
      <c r="F19" s="108">
        <f t="shared" si="0"/>
        <v>2140</v>
      </c>
      <c r="G19" s="97">
        <f t="shared" si="1"/>
        <v>2250</v>
      </c>
      <c r="I19" s="86">
        <v>2140</v>
      </c>
      <c r="K19" s="93"/>
    </row>
    <row r="20" spans="1:11" ht="15.75" x14ac:dyDescent="0.25">
      <c r="A20" s="96">
        <v>12</v>
      </c>
      <c r="B20" s="18" t="s">
        <v>28</v>
      </c>
      <c r="C20" s="20" t="s">
        <v>108</v>
      </c>
      <c r="D20" s="20" t="s">
        <v>138</v>
      </c>
      <c r="E20" s="78">
        <v>41</v>
      </c>
      <c r="F20" s="108">
        <f t="shared" si="0"/>
        <v>5210</v>
      </c>
      <c r="G20" s="97">
        <f t="shared" si="1"/>
        <v>5470</v>
      </c>
      <c r="I20" s="86">
        <v>5210</v>
      </c>
      <c r="K20" s="93"/>
    </row>
    <row r="21" spans="1:11" ht="15.75" x14ac:dyDescent="0.25">
      <c r="A21" s="96">
        <v>13</v>
      </c>
      <c r="B21" s="18" t="s">
        <v>29</v>
      </c>
      <c r="C21" s="20" t="s">
        <v>108</v>
      </c>
      <c r="D21" s="20" t="s">
        <v>139</v>
      </c>
      <c r="E21" s="78">
        <v>26</v>
      </c>
      <c r="F21" s="108">
        <f t="shared" si="0"/>
        <v>4180</v>
      </c>
      <c r="G21" s="97">
        <f t="shared" si="1"/>
        <v>4390</v>
      </c>
      <c r="I21" s="86">
        <v>4180</v>
      </c>
      <c r="K21" s="93"/>
    </row>
    <row r="22" spans="1:11" ht="15.75" x14ac:dyDescent="0.25">
      <c r="A22" s="96">
        <v>14</v>
      </c>
      <c r="B22" s="18" t="s">
        <v>30</v>
      </c>
      <c r="C22" s="20" t="s">
        <v>5</v>
      </c>
      <c r="D22" s="20" t="s">
        <v>32</v>
      </c>
      <c r="E22" s="78">
        <v>55</v>
      </c>
      <c r="F22" s="108">
        <f t="shared" si="0"/>
        <v>5120</v>
      </c>
      <c r="G22" s="97">
        <f t="shared" si="1"/>
        <v>5380</v>
      </c>
      <c r="I22" s="86">
        <v>5120</v>
      </c>
      <c r="K22" s="93"/>
    </row>
    <row r="23" spans="1:11" ht="15.75" x14ac:dyDescent="0.25">
      <c r="A23" s="96">
        <v>15</v>
      </c>
      <c r="B23" s="18" t="s">
        <v>31</v>
      </c>
      <c r="C23" s="20" t="s">
        <v>109</v>
      </c>
      <c r="D23" s="20" t="s">
        <v>140</v>
      </c>
      <c r="E23" s="78">
        <v>72</v>
      </c>
      <c r="F23" s="108">
        <f t="shared" si="0"/>
        <v>6640</v>
      </c>
      <c r="G23" s="97">
        <f t="shared" si="1"/>
        <v>6970</v>
      </c>
      <c r="I23" s="86">
        <v>6640</v>
      </c>
      <c r="K23" s="93"/>
    </row>
    <row r="24" spans="1:11" ht="15.75" x14ac:dyDescent="0.25">
      <c r="A24" s="96">
        <v>16</v>
      </c>
      <c r="B24" s="18" t="s">
        <v>33</v>
      </c>
      <c r="C24" s="20" t="s">
        <v>5</v>
      </c>
      <c r="D24" s="20" t="s">
        <v>34</v>
      </c>
      <c r="E24" s="78">
        <v>13</v>
      </c>
      <c r="F24" s="108">
        <f t="shared" si="0"/>
        <v>1300</v>
      </c>
      <c r="G24" s="97">
        <f t="shared" si="1"/>
        <v>1370</v>
      </c>
      <c r="I24" s="86">
        <v>1300</v>
      </c>
      <c r="K24" s="93"/>
    </row>
    <row r="25" spans="1:11" ht="15.75" x14ac:dyDescent="0.25">
      <c r="A25" s="96">
        <v>17</v>
      </c>
      <c r="B25" s="18" t="s">
        <v>35</v>
      </c>
      <c r="C25" s="20" t="s">
        <v>5</v>
      </c>
      <c r="D25" s="20" t="s">
        <v>36</v>
      </c>
      <c r="E25" s="78">
        <v>45</v>
      </c>
      <c r="F25" s="108">
        <f t="shared" si="0"/>
        <v>4630</v>
      </c>
      <c r="G25" s="97">
        <f t="shared" si="1"/>
        <v>4860</v>
      </c>
      <c r="I25" s="86">
        <v>4630</v>
      </c>
      <c r="K25" s="93"/>
    </row>
    <row r="26" spans="1:11" ht="15.75" x14ac:dyDescent="0.25">
      <c r="A26" s="96">
        <v>18</v>
      </c>
      <c r="B26" s="18" t="s">
        <v>37</v>
      </c>
      <c r="C26" s="20" t="s">
        <v>5</v>
      </c>
      <c r="D26" s="20" t="s">
        <v>38</v>
      </c>
      <c r="E26" s="78">
        <v>33</v>
      </c>
      <c r="F26" s="108">
        <f t="shared" si="0"/>
        <v>3620</v>
      </c>
      <c r="G26" s="97">
        <f t="shared" si="1"/>
        <v>3800</v>
      </c>
      <c r="I26" s="86">
        <v>3620</v>
      </c>
      <c r="K26" s="93"/>
    </row>
    <row r="27" spans="1:11" ht="15.75" x14ac:dyDescent="0.25">
      <c r="A27" s="96">
        <v>19</v>
      </c>
      <c r="B27" s="18" t="s">
        <v>39</v>
      </c>
      <c r="C27" s="20" t="s">
        <v>5</v>
      </c>
      <c r="D27" s="20" t="s">
        <v>141</v>
      </c>
      <c r="E27" s="78">
        <v>17</v>
      </c>
      <c r="F27" s="108">
        <f t="shared" si="0"/>
        <v>2020</v>
      </c>
      <c r="G27" s="97">
        <f t="shared" si="1"/>
        <v>2120</v>
      </c>
      <c r="I27" s="86">
        <v>2020</v>
      </c>
      <c r="K27" s="93"/>
    </row>
    <row r="28" spans="1:11" ht="15.75" x14ac:dyDescent="0.25">
      <c r="A28" s="96">
        <v>20</v>
      </c>
      <c r="B28" s="18" t="s">
        <v>40</v>
      </c>
      <c r="C28" s="20" t="s">
        <v>5</v>
      </c>
      <c r="D28" s="20" t="s">
        <v>142</v>
      </c>
      <c r="E28" s="78">
        <v>14</v>
      </c>
      <c r="F28" s="108">
        <f t="shared" si="0"/>
        <v>1710</v>
      </c>
      <c r="G28" s="97">
        <f t="shared" si="1"/>
        <v>1800</v>
      </c>
      <c r="I28" s="86">
        <v>1710</v>
      </c>
      <c r="K28" s="93"/>
    </row>
    <row r="29" spans="1:11" ht="15.75" x14ac:dyDescent="0.25">
      <c r="A29" s="96">
        <v>21</v>
      </c>
      <c r="B29" s="18" t="s">
        <v>41</v>
      </c>
      <c r="C29" s="20" t="s">
        <v>6</v>
      </c>
      <c r="D29" s="20" t="s">
        <v>143</v>
      </c>
      <c r="E29" s="78">
        <v>20</v>
      </c>
      <c r="F29" s="108">
        <f t="shared" si="0"/>
        <v>2000</v>
      </c>
      <c r="G29" s="97">
        <f t="shared" si="1"/>
        <v>2100</v>
      </c>
      <c r="I29" s="86">
        <v>2000</v>
      </c>
      <c r="K29" s="93"/>
    </row>
    <row r="30" spans="1:11" ht="15.75" x14ac:dyDescent="0.25">
      <c r="A30" s="96">
        <v>22</v>
      </c>
      <c r="B30" s="18" t="s">
        <v>43</v>
      </c>
      <c r="C30" s="20" t="s">
        <v>7</v>
      </c>
      <c r="D30" s="20" t="s">
        <v>42</v>
      </c>
      <c r="E30" s="78">
        <v>56</v>
      </c>
      <c r="F30" s="108">
        <f t="shared" si="0"/>
        <v>5750</v>
      </c>
      <c r="G30" s="97">
        <f t="shared" si="1"/>
        <v>6040</v>
      </c>
      <c r="I30" s="86">
        <v>5750</v>
      </c>
      <c r="K30" s="93"/>
    </row>
    <row r="31" spans="1:11" ht="15.75" x14ac:dyDescent="0.25">
      <c r="A31" s="96">
        <v>23</v>
      </c>
      <c r="B31" s="18" t="s">
        <v>44</v>
      </c>
      <c r="C31" s="14" t="s">
        <v>8</v>
      </c>
      <c r="D31" s="14" t="s">
        <v>45</v>
      </c>
      <c r="E31" s="78">
        <v>14</v>
      </c>
      <c r="F31" s="108">
        <f t="shared" si="0"/>
        <v>2360</v>
      </c>
      <c r="G31" s="97">
        <f t="shared" si="1"/>
        <v>2480</v>
      </c>
      <c r="I31" s="86">
        <v>2360</v>
      </c>
      <c r="K31" s="93"/>
    </row>
    <row r="32" spans="1:11" ht="15.75" x14ac:dyDescent="0.25">
      <c r="A32" s="96">
        <v>24</v>
      </c>
      <c r="B32" s="18" t="s">
        <v>46</v>
      </c>
      <c r="C32" s="14" t="s">
        <v>9</v>
      </c>
      <c r="D32" s="14" t="s">
        <v>10</v>
      </c>
      <c r="E32" s="78">
        <v>10</v>
      </c>
      <c r="F32" s="108">
        <f t="shared" si="0"/>
        <v>2550</v>
      </c>
      <c r="G32" s="97">
        <f t="shared" si="1"/>
        <v>2680</v>
      </c>
      <c r="I32" s="86">
        <v>2550</v>
      </c>
      <c r="K32" s="93"/>
    </row>
    <row r="33" spans="1:11" ht="15.75" x14ac:dyDescent="0.25">
      <c r="A33" s="96">
        <v>25</v>
      </c>
      <c r="B33" s="18" t="s">
        <v>47</v>
      </c>
      <c r="C33" s="14" t="s">
        <v>110</v>
      </c>
      <c r="D33" s="14" t="s">
        <v>101</v>
      </c>
      <c r="E33" s="78">
        <v>10</v>
      </c>
      <c r="F33" s="108">
        <f t="shared" si="0"/>
        <v>1790</v>
      </c>
      <c r="G33" s="97">
        <f t="shared" si="1"/>
        <v>1880</v>
      </c>
      <c r="I33" s="86">
        <v>1790</v>
      </c>
      <c r="K33" s="93"/>
    </row>
    <row r="34" spans="1:11" ht="15.75" x14ac:dyDescent="0.25">
      <c r="A34" s="96">
        <v>26</v>
      </c>
      <c r="B34" s="18" t="s">
        <v>48</v>
      </c>
      <c r="C34" s="14" t="s">
        <v>111</v>
      </c>
      <c r="D34" s="14" t="s">
        <v>49</v>
      </c>
      <c r="E34" s="78">
        <v>7</v>
      </c>
      <c r="F34" s="108">
        <f t="shared" si="0"/>
        <v>1090</v>
      </c>
      <c r="G34" s="97">
        <f t="shared" si="1"/>
        <v>1140</v>
      </c>
      <c r="I34" s="86">
        <v>1090</v>
      </c>
      <c r="K34" s="93"/>
    </row>
    <row r="35" spans="1:11" ht="45.75" x14ac:dyDescent="0.25">
      <c r="A35" s="96">
        <v>27</v>
      </c>
      <c r="B35" s="18" t="s">
        <v>50</v>
      </c>
      <c r="C35" s="20" t="s">
        <v>11</v>
      </c>
      <c r="D35" s="70" t="s">
        <v>144</v>
      </c>
      <c r="E35" s="79">
        <v>62</v>
      </c>
      <c r="F35" s="108">
        <f t="shared" si="0"/>
        <v>14960</v>
      </c>
      <c r="G35" s="97">
        <f t="shared" si="1"/>
        <v>15710</v>
      </c>
      <c r="I35" s="86">
        <v>14960</v>
      </c>
      <c r="K35" s="93"/>
    </row>
    <row r="36" spans="1:11" ht="46.5" thickBot="1" x14ac:dyDescent="0.3">
      <c r="A36" s="100">
        <v>28</v>
      </c>
      <c r="B36" s="101" t="s">
        <v>51</v>
      </c>
      <c r="C36" s="102" t="s">
        <v>12</v>
      </c>
      <c r="D36" s="103" t="s">
        <v>145</v>
      </c>
      <c r="E36" s="104">
        <v>68</v>
      </c>
      <c r="F36" s="111">
        <f t="shared" si="0"/>
        <v>15580</v>
      </c>
      <c r="G36" s="105">
        <f t="shared" si="1"/>
        <v>16360</v>
      </c>
      <c r="I36" s="86">
        <v>15580</v>
      </c>
      <c r="K36" s="93"/>
    </row>
    <row r="37" spans="1:11" ht="15.75" x14ac:dyDescent="0.25">
      <c r="A37" s="22"/>
      <c r="B37" s="29"/>
      <c r="C37" s="30"/>
      <c r="D37" s="31"/>
    </row>
    <row r="38" spans="1:11" ht="15.75" x14ac:dyDescent="0.25">
      <c r="A38" s="22"/>
      <c r="B38" s="29"/>
      <c r="C38" s="30"/>
      <c r="D38" s="31"/>
    </row>
    <row r="39" spans="1:11" ht="15.75" x14ac:dyDescent="0.25">
      <c r="A39" s="32"/>
      <c r="B39" s="33"/>
      <c r="C39" s="30"/>
      <c r="D39" s="30"/>
    </row>
    <row r="40" spans="1:11" ht="15.75" x14ac:dyDescent="0.25">
      <c r="A40" s="32"/>
      <c r="B40" s="34"/>
      <c r="C40" s="35"/>
      <c r="D40" s="30"/>
    </row>
    <row r="41" spans="1:11" ht="15.75" x14ac:dyDescent="0.25">
      <c r="A41" s="32"/>
      <c r="B41" s="34"/>
      <c r="C41" s="35"/>
      <c r="D41" s="30"/>
    </row>
    <row r="42" spans="1:11" ht="15.75" x14ac:dyDescent="0.25">
      <c r="A42" s="32"/>
      <c r="B42" s="34"/>
      <c r="C42" s="35"/>
      <c r="D42" s="30"/>
    </row>
    <row r="43" spans="1:11" ht="15.75" x14ac:dyDescent="0.25">
      <c r="A43" s="32"/>
      <c r="B43" s="34"/>
      <c r="C43" s="35"/>
      <c r="D43" s="30"/>
    </row>
    <row r="44" spans="1:11" ht="15.75" x14ac:dyDescent="0.25">
      <c r="A44" s="32"/>
      <c r="B44" s="34"/>
      <c r="C44" s="35"/>
      <c r="D44" s="30"/>
    </row>
    <row r="45" spans="1:11" ht="15.75" x14ac:dyDescent="0.25">
      <c r="A45" s="32"/>
      <c r="B45" s="34"/>
      <c r="C45" s="35"/>
      <c r="D45" s="30"/>
    </row>
    <row r="46" spans="1:11" ht="15.75" x14ac:dyDescent="0.25">
      <c r="A46" s="32"/>
      <c r="B46" s="34"/>
      <c r="C46" s="35"/>
      <c r="D46" s="30"/>
    </row>
    <row r="47" spans="1:11" ht="15.75" x14ac:dyDescent="0.25">
      <c r="A47" s="32"/>
      <c r="B47" s="34"/>
      <c r="C47" s="35"/>
      <c r="D47" s="30"/>
    </row>
    <row r="48" spans="1:11" ht="15.75" x14ac:dyDescent="0.25">
      <c r="A48" s="32"/>
      <c r="B48" s="33"/>
      <c r="C48" s="30"/>
      <c r="D48" s="30"/>
    </row>
    <row r="49" spans="1:4" ht="15.75" x14ac:dyDescent="0.25">
      <c r="A49" s="32"/>
      <c r="B49" s="33"/>
      <c r="C49" s="36"/>
      <c r="D49" s="30"/>
    </row>
    <row r="50" spans="1:4" x14ac:dyDescent="0.25">
      <c r="A50" s="22"/>
    </row>
    <row r="51" spans="1:4" ht="15.75" x14ac:dyDescent="0.25">
      <c r="A51" s="23"/>
      <c r="B51" s="24"/>
      <c r="C51" s="25"/>
      <c r="D51" s="26"/>
    </row>
    <row r="52" spans="1:4" ht="15.75" x14ac:dyDescent="0.25">
      <c r="A52" s="23"/>
      <c r="B52" s="24"/>
      <c r="C52" s="26"/>
      <c r="D52" s="25"/>
    </row>
    <row r="53" spans="1:4" ht="15.75" x14ac:dyDescent="0.25">
      <c r="A53" s="23"/>
      <c r="B53" s="27"/>
      <c r="C53" s="26"/>
      <c r="D53" s="25"/>
    </row>
    <row r="54" spans="1:4" ht="15.75" x14ac:dyDescent="0.25">
      <c r="A54" s="23"/>
      <c r="B54" s="27"/>
      <c r="C54" s="26"/>
      <c r="D54" s="25"/>
    </row>
    <row r="55" spans="1:4" ht="15.75" x14ac:dyDescent="0.25">
      <c r="A55" s="7"/>
      <c r="B55" s="24"/>
      <c r="C55" s="28"/>
      <c r="D55" s="28"/>
    </row>
    <row r="56" spans="1:4" ht="15.75" x14ac:dyDescent="0.25">
      <c r="A56" s="7"/>
      <c r="B56" s="27"/>
      <c r="C56" s="28"/>
      <c r="D56" s="28"/>
    </row>
    <row r="57" spans="1:4" ht="15.75" x14ac:dyDescent="0.25">
      <c r="A57" s="7"/>
      <c r="B57" s="27"/>
      <c r="C57" s="28"/>
      <c r="D57" s="28"/>
    </row>
    <row r="58" spans="1:4" ht="15.75" x14ac:dyDescent="0.25">
      <c r="A58" s="7"/>
      <c r="B58" s="27"/>
      <c r="C58" s="28"/>
      <c r="D58" s="28"/>
    </row>
  </sheetData>
  <mergeCells count="2">
    <mergeCell ref="A6:D6"/>
    <mergeCell ref="A4:E5"/>
  </mergeCells>
  <pageMargins left="0.7" right="0.7" top="0.75" bottom="0.75" header="0.3" footer="0.3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N50"/>
  <sheetViews>
    <sheetView zoomScaleNormal="100" workbookViewId="0">
      <selection activeCell="L44" sqref="L44"/>
    </sheetView>
  </sheetViews>
  <sheetFormatPr defaultRowHeight="15" x14ac:dyDescent="0.25"/>
  <cols>
    <col min="1" max="1" width="8" customWidth="1"/>
    <col min="2" max="2" width="19.7109375" customWidth="1"/>
    <col min="3" max="3" width="26.85546875" customWidth="1"/>
    <col min="4" max="4" width="21.28515625" customWidth="1"/>
    <col min="5" max="5" width="16.140625" style="74" customWidth="1"/>
    <col min="6" max="7" width="10" style="74" customWidth="1"/>
    <col min="9" max="9" width="10" style="74" hidden="1" customWidth="1"/>
    <col min="12" max="14" width="9.140625" style="92"/>
  </cols>
  <sheetData>
    <row r="1" spans="1:14" ht="18.75" x14ac:dyDescent="0.25">
      <c r="A1" s="1"/>
      <c r="B1" s="2"/>
      <c r="C1" s="3"/>
      <c r="D1" s="4"/>
    </row>
    <row r="2" spans="1:14" x14ac:dyDescent="0.25">
      <c r="A2" s="1"/>
      <c r="B2" s="2"/>
      <c r="C2" s="3"/>
    </row>
    <row r="3" spans="1:14" x14ac:dyDescent="0.25">
      <c r="A3" s="5"/>
      <c r="B3" s="2"/>
      <c r="C3" s="3"/>
      <c r="D3" s="6"/>
    </row>
    <row r="4" spans="1:14" x14ac:dyDescent="0.25">
      <c r="A4" s="130" t="s">
        <v>173</v>
      </c>
      <c r="B4" s="131"/>
      <c r="C4" s="131"/>
      <c r="D4" s="131"/>
      <c r="E4" s="131"/>
    </row>
    <row r="5" spans="1:14" x14ac:dyDescent="0.25">
      <c r="A5" s="131"/>
      <c r="B5" s="131"/>
      <c r="C5" s="131"/>
      <c r="D5" s="131"/>
      <c r="E5" s="131"/>
    </row>
    <row r="6" spans="1:14" x14ac:dyDescent="0.25">
      <c r="A6" s="127" t="s">
        <v>185</v>
      </c>
      <c r="B6" s="128"/>
      <c r="C6" s="128"/>
      <c r="D6" s="128"/>
    </row>
    <row r="7" spans="1:14" s="85" customFormat="1" ht="23.25" x14ac:dyDescent="0.35">
      <c r="A7" s="87" t="s">
        <v>176</v>
      </c>
      <c r="L7" s="92"/>
      <c r="M7" s="92"/>
      <c r="N7" s="92"/>
    </row>
    <row r="8" spans="1:14" ht="18.75" x14ac:dyDescent="0.3">
      <c r="A8" s="136" t="s">
        <v>154</v>
      </c>
      <c r="B8" s="128"/>
      <c r="C8" s="128"/>
      <c r="D8" s="128"/>
      <c r="E8" s="128"/>
      <c r="F8" s="128"/>
      <c r="G8"/>
    </row>
    <row r="9" spans="1:14" ht="21" x14ac:dyDescent="0.25">
      <c r="A9" s="39" t="s">
        <v>56</v>
      </c>
      <c r="B9" s="40"/>
    </row>
    <row r="10" spans="1:14" ht="21" x14ac:dyDescent="0.35">
      <c r="A10" s="132" t="s">
        <v>57</v>
      </c>
      <c r="B10" s="133"/>
      <c r="C10" s="43" t="s">
        <v>58</v>
      </c>
    </row>
    <row r="11" spans="1:14" ht="21" x14ac:dyDescent="0.35">
      <c r="A11" s="44"/>
      <c r="B11" s="43"/>
      <c r="C11" s="43" t="s">
        <v>59</v>
      </c>
    </row>
    <row r="12" spans="1:14" ht="21" x14ac:dyDescent="0.35">
      <c r="A12" s="132" t="s">
        <v>60</v>
      </c>
      <c r="B12" s="133"/>
      <c r="C12" s="43" t="s">
        <v>61</v>
      </c>
    </row>
    <row r="13" spans="1:14" ht="21" x14ac:dyDescent="0.35">
      <c r="A13" s="61"/>
      <c r="C13" s="43" t="s">
        <v>62</v>
      </c>
    </row>
    <row r="14" spans="1:14" ht="21" x14ac:dyDescent="0.35">
      <c r="A14" s="62" t="s">
        <v>149</v>
      </c>
      <c r="C14" s="43" t="s">
        <v>117</v>
      </c>
    </row>
    <row r="15" spans="1:14" ht="21.75" thickBot="1" x14ac:dyDescent="0.4">
      <c r="A15" s="134" t="s">
        <v>118</v>
      </c>
      <c r="B15" s="135"/>
      <c r="C15" s="135"/>
      <c r="D15" s="135"/>
    </row>
    <row r="16" spans="1:14" ht="32.25" customHeight="1" x14ac:dyDescent="0.25">
      <c r="A16" s="94" t="s">
        <v>0</v>
      </c>
      <c r="B16" s="95" t="s">
        <v>52</v>
      </c>
      <c r="C16" s="95" t="s">
        <v>1</v>
      </c>
      <c r="D16" s="95" t="s">
        <v>53</v>
      </c>
      <c r="E16" s="95" t="s">
        <v>55</v>
      </c>
      <c r="F16" s="110" t="s">
        <v>158</v>
      </c>
      <c r="G16" s="109" t="s">
        <v>186</v>
      </c>
      <c r="I16" s="69" t="s">
        <v>155</v>
      </c>
    </row>
    <row r="17" spans="1:12" ht="45" customHeight="1" x14ac:dyDescent="0.25">
      <c r="A17" s="96">
        <v>1</v>
      </c>
      <c r="B17" s="12" t="s">
        <v>13</v>
      </c>
      <c r="C17" s="14" t="s">
        <v>102</v>
      </c>
      <c r="D17" s="14" t="s">
        <v>14</v>
      </c>
      <c r="E17" s="78">
        <v>82</v>
      </c>
      <c r="F17" s="108">
        <f t="shared" ref="F17:F45" si="0">ROUND(I17*(1+ОбщаяНаценка/100),-1)</f>
        <v>3630</v>
      </c>
      <c r="G17" s="97">
        <f>ROUND(F17*1.05,-1)</f>
        <v>3810</v>
      </c>
      <c r="I17" s="86">
        <v>3630</v>
      </c>
      <c r="L17" s="93"/>
    </row>
    <row r="18" spans="1:12" ht="43.5" customHeight="1" x14ac:dyDescent="0.25">
      <c r="A18" s="98">
        <v>2</v>
      </c>
      <c r="B18" s="12" t="s">
        <v>15</v>
      </c>
      <c r="C18" s="14" t="s">
        <v>103</v>
      </c>
      <c r="D18" s="14" t="s">
        <v>16</v>
      </c>
      <c r="E18" s="78">
        <v>54</v>
      </c>
      <c r="F18" s="108">
        <f t="shared" si="0"/>
        <v>1910</v>
      </c>
      <c r="G18" s="97">
        <f t="shared" ref="G18:G36" si="1">ROUND(F18*1.05,-1)</f>
        <v>2010</v>
      </c>
      <c r="I18" s="86">
        <v>1910</v>
      </c>
      <c r="L18" s="93"/>
    </row>
    <row r="19" spans="1:12" ht="45" customHeight="1" x14ac:dyDescent="0.25">
      <c r="A19" s="99">
        <v>3</v>
      </c>
      <c r="B19" s="12" t="s">
        <v>17</v>
      </c>
      <c r="C19" s="14" t="s">
        <v>102</v>
      </c>
      <c r="D19" s="14" t="s">
        <v>132</v>
      </c>
      <c r="E19" s="78">
        <v>51</v>
      </c>
      <c r="F19" s="108">
        <f t="shared" si="0"/>
        <v>3010</v>
      </c>
      <c r="G19" s="97">
        <f t="shared" si="1"/>
        <v>3160</v>
      </c>
      <c r="I19" s="86">
        <v>3010</v>
      </c>
      <c r="L19" s="93"/>
    </row>
    <row r="20" spans="1:12" ht="34.5" customHeight="1" x14ac:dyDescent="0.25">
      <c r="A20" s="96">
        <v>4</v>
      </c>
      <c r="B20" s="18" t="s">
        <v>18</v>
      </c>
      <c r="C20" s="20" t="s">
        <v>2</v>
      </c>
      <c r="D20" s="20" t="s">
        <v>19</v>
      </c>
      <c r="E20" s="78">
        <v>83</v>
      </c>
      <c r="F20" s="108">
        <f t="shared" si="0"/>
        <v>4800</v>
      </c>
      <c r="G20" s="97">
        <f t="shared" si="1"/>
        <v>5040</v>
      </c>
      <c r="I20" s="86">
        <v>4800</v>
      </c>
      <c r="L20" s="93"/>
    </row>
    <row r="21" spans="1:12" ht="27" customHeight="1" x14ac:dyDescent="0.25">
      <c r="A21" s="96">
        <v>5</v>
      </c>
      <c r="B21" s="12" t="s">
        <v>20</v>
      </c>
      <c r="C21" s="20" t="s">
        <v>3</v>
      </c>
      <c r="D21" s="20" t="s">
        <v>21</v>
      </c>
      <c r="E21" s="78">
        <v>86</v>
      </c>
      <c r="F21" s="108">
        <f t="shared" si="0"/>
        <v>1990</v>
      </c>
      <c r="G21" s="97">
        <f t="shared" si="1"/>
        <v>2090</v>
      </c>
      <c r="I21" s="86">
        <v>1990</v>
      </c>
      <c r="L21" s="93"/>
    </row>
    <row r="22" spans="1:12" ht="37.5" customHeight="1" x14ac:dyDescent="0.25">
      <c r="A22" s="96">
        <v>6</v>
      </c>
      <c r="B22" s="12" t="s">
        <v>22</v>
      </c>
      <c r="C22" s="14" t="s">
        <v>112</v>
      </c>
      <c r="D22" s="14" t="s">
        <v>133</v>
      </c>
      <c r="E22" s="78">
        <v>47</v>
      </c>
      <c r="F22" s="108">
        <f t="shared" si="0"/>
        <v>2770</v>
      </c>
      <c r="G22" s="97">
        <f t="shared" si="1"/>
        <v>2910</v>
      </c>
      <c r="I22" s="86">
        <v>2770</v>
      </c>
      <c r="L22" s="93"/>
    </row>
    <row r="23" spans="1:12" ht="31.5" customHeight="1" x14ac:dyDescent="0.25">
      <c r="A23" s="96">
        <v>7</v>
      </c>
      <c r="B23" s="12" t="s">
        <v>23</v>
      </c>
      <c r="C23" s="14" t="s">
        <v>105</v>
      </c>
      <c r="D23" s="14" t="s">
        <v>146</v>
      </c>
      <c r="E23" s="78">
        <v>35</v>
      </c>
      <c r="F23" s="108">
        <f t="shared" si="0"/>
        <v>2040</v>
      </c>
      <c r="G23" s="97">
        <f t="shared" si="1"/>
        <v>2140</v>
      </c>
      <c r="I23" s="86">
        <v>2040</v>
      </c>
      <c r="L23" s="93"/>
    </row>
    <row r="24" spans="1:12" ht="42.75" customHeight="1" x14ac:dyDescent="0.25">
      <c r="A24" s="96">
        <v>8</v>
      </c>
      <c r="B24" s="18" t="s">
        <v>24</v>
      </c>
      <c r="C24" s="14" t="s">
        <v>112</v>
      </c>
      <c r="D24" s="20" t="s">
        <v>133</v>
      </c>
      <c r="E24" s="78">
        <v>58</v>
      </c>
      <c r="F24" s="108">
        <f t="shared" si="0"/>
        <v>3490</v>
      </c>
      <c r="G24" s="97">
        <f t="shared" si="1"/>
        <v>3660</v>
      </c>
      <c r="I24" s="86">
        <v>3490</v>
      </c>
      <c r="L24" s="93"/>
    </row>
    <row r="25" spans="1:12" ht="41.25" customHeight="1" x14ac:dyDescent="0.25">
      <c r="A25" s="96">
        <v>9</v>
      </c>
      <c r="B25" s="18" t="s">
        <v>25</v>
      </c>
      <c r="C25" s="20" t="s">
        <v>113</v>
      </c>
      <c r="D25" s="20" t="s">
        <v>135</v>
      </c>
      <c r="E25" s="78">
        <v>49</v>
      </c>
      <c r="F25" s="108">
        <f t="shared" si="0"/>
        <v>2580</v>
      </c>
      <c r="G25" s="97">
        <f t="shared" si="1"/>
        <v>2710</v>
      </c>
      <c r="I25" s="86">
        <v>2580</v>
      </c>
      <c r="L25" s="93"/>
    </row>
    <row r="26" spans="1:12" ht="25.5" customHeight="1" x14ac:dyDescent="0.25">
      <c r="A26" s="96">
        <v>10</v>
      </c>
      <c r="B26" s="18" t="s">
        <v>26</v>
      </c>
      <c r="C26" s="20" t="s">
        <v>4</v>
      </c>
      <c r="D26" s="20" t="s">
        <v>136</v>
      </c>
      <c r="E26" s="78">
        <v>37</v>
      </c>
      <c r="F26" s="108">
        <f t="shared" si="0"/>
        <v>2400</v>
      </c>
      <c r="G26" s="97">
        <f t="shared" si="1"/>
        <v>2520</v>
      </c>
      <c r="I26" s="86">
        <v>2400</v>
      </c>
      <c r="L26" s="93"/>
    </row>
    <row r="27" spans="1:12" ht="38.25" customHeight="1" x14ac:dyDescent="0.25">
      <c r="A27" s="96">
        <v>11</v>
      </c>
      <c r="B27" s="18" t="s">
        <v>27</v>
      </c>
      <c r="C27" s="20" t="s">
        <v>114</v>
      </c>
      <c r="D27" s="20" t="s">
        <v>137</v>
      </c>
      <c r="E27" s="78">
        <v>26</v>
      </c>
      <c r="F27" s="108">
        <f t="shared" si="0"/>
        <v>1620</v>
      </c>
      <c r="G27" s="97">
        <f t="shared" si="1"/>
        <v>1700</v>
      </c>
      <c r="I27" s="86">
        <v>1620</v>
      </c>
      <c r="L27" s="93"/>
    </row>
    <row r="28" spans="1:12" ht="31.5" customHeight="1" x14ac:dyDescent="0.25">
      <c r="A28" s="96">
        <v>12</v>
      </c>
      <c r="B28" s="18" t="s">
        <v>28</v>
      </c>
      <c r="C28" s="20" t="s">
        <v>108</v>
      </c>
      <c r="D28" s="20" t="s">
        <v>138</v>
      </c>
      <c r="E28" s="78">
        <v>41</v>
      </c>
      <c r="F28" s="108">
        <f t="shared" si="0"/>
        <v>2970</v>
      </c>
      <c r="G28" s="97">
        <f t="shared" si="1"/>
        <v>3120</v>
      </c>
      <c r="I28" s="86">
        <v>2970</v>
      </c>
      <c r="L28" s="93"/>
    </row>
    <row r="29" spans="1:12" ht="28.5" customHeight="1" x14ac:dyDescent="0.25">
      <c r="A29" s="96">
        <v>13</v>
      </c>
      <c r="B29" s="18" t="s">
        <v>29</v>
      </c>
      <c r="C29" s="20" t="s">
        <v>108</v>
      </c>
      <c r="D29" s="20" t="s">
        <v>139</v>
      </c>
      <c r="E29" s="78">
        <v>26</v>
      </c>
      <c r="F29" s="108">
        <f t="shared" si="0"/>
        <v>2020</v>
      </c>
      <c r="G29" s="97">
        <f t="shared" si="1"/>
        <v>2120</v>
      </c>
      <c r="I29" s="86">
        <v>2020</v>
      </c>
      <c r="L29" s="93"/>
    </row>
    <row r="30" spans="1:12" ht="18.75" customHeight="1" x14ac:dyDescent="0.25">
      <c r="A30" s="96">
        <v>14</v>
      </c>
      <c r="B30" s="18" t="s">
        <v>30</v>
      </c>
      <c r="C30" s="20" t="s">
        <v>5</v>
      </c>
      <c r="D30" s="20" t="s">
        <v>32</v>
      </c>
      <c r="E30" s="78">
        <v>55</v>
      </c>
      <c r="F30" s="108">
        <f t="shared" si="0"/>
        <v>3280</v>
      </c>
      <c r="G30" s="97">
        <f t="shared" si="1"/>
        <v>3440</v>
      </c>
      <c r="I30" s="86">
        <v>3280</v>
      </c>
      <c r="L30" s="93"/>
    </row>
    <row r="31" spans="1:12" ht="21.75" customHeight="1" x14ac:dyDescent="0.25">
      <c r="A31" s="96">
        <v>15</v>
      </c>
      <c r="B31" s="18" t="s">
        <v>31</v>
      </c>
      <c r="C31" s="20" t="s">
        <v>109</v>
      </c>
      <c r="D31" s="20" t="s">
        <v>140</v>
      </c>
      <c r="E31" s="78">
        <v>72</v>
      </c>
      <c r="F31" s="108">
        <f t="shared" si="0"/>
        <v>3780</v>
      </c>
      <c r="G31" s="97">
        <f t="shared" si="1"/>
        <v>3970</v>
      </c>
      <c r="I31" s="86">
        <v>3780</v>
      </c>
      <c r="L31" s="93"/>
    </row>
    <row r="32" spans="1:12" ht="22.5" customHeight="1" x14ac:dyDescent="0.25">
      <c r="A32" s="96">
        <v>16</v>
      </c>
      <c r="B32" s="18" t="s">
        <v>33</v>
      </c>
      <c r="C32" s="20" t="s">
        <v>5</v>
      </c>
      <c r="D32" s="20" t="s">
        <v>34</v>
      </c>
      <c r="E32" s="78">
        <v>13</v>
      </c>
      <c r="F32" s="108">
        <f t="shared" si="0"/>
        <v>690</v>
      </c>
      <c r="G32" s="97">
        <f t="shared" si="1"/>
        <v>720</v>
      </c>
      <c r="I32" s="86">
        <v>690</v>
      </c>
      <c r="L32" s="93"/>
    </row>
    <row r="33" spans="1:12" ht="19.5" customHeight="1" x14ac:dyDescent="0.25">
      <c r="A33" s="96">
        <v>17</v>
      </c>
      <c r="B33" s="18" t="s">
        <v>35</v>
      </c>
      <c r="C33" s="20" t="s">
        <v>5</v>
      </c>
      <c r="D33" s="20" t="s">
        <v>36</v>
      </c>
      <c r="E33" s="78">
        <v>45</v>
      </c>
      <c r="F33" s="108">
        <f t="shared" si="0"/>
        <v>1190</v>
      </c>
      <c r="G33" s="97">
        <f t="shared" si="1"/>
        <v>1250</v>
      </c>
      <c r="I33" s="86">
        <v>1190</v>
      </c>
      <c r="L33" s="93"/>
    </row>
    <row r="34" spans="1:12" ht="20.25" customHeight="1" x14ac:dyDescent="0.25">
      <c r="A34" s="96">
        <v>18</v>
      </c>
      <c r="B34" s="18" t="s">
        <v>37</v>
      </c>
      <c r="C34" s="20" t="s">
        <v>5</v>
      </c>
      <c r="D34" s="20" t="s">
        <v>38</v>
      </c>
      <c r="E34" s="78">
        <v>33</v>
      </c>
      <c r="F34" s="108">
        <f t="shared" si="0"/>
        <v>1030</v>
      </c>
      <c r="G34" s="97">
        <f t="shared" si="1"/>
        <v>1080</v>
      </c>
      <c r="I34" s="86">
        <v>1030</v>
      </c>
      <c r="L34" s="93"/>
    </row>
    <row r="35" spans="1:12" ht="21" customHeight="1" x14ac:dyDescent="0.25">
      <c r="A35" s="96">
        <v>19</v>
      </c>
      <c r="B35" s="18" t="s">
        <v>39</v>
      </c>
      <c r="C35" s="20" t="s">
        <v>5</v>
      </c>
      <c r="D35" s="20" t="s">
        <v>141</v>
      </c>
      <c r="E35" s="78">
        <v>17</v>
      </c>
      <c r="F35" s="108">
        <f t="shared" si="0"/>
        <v>1440</v>
      </c>
      <c r="G35" s="97">
        <f t="shared" si="1"/>
        <v>1510</v>
      </c>
      <c r="I35" s="86">
        <v>1440</v>
      </c>
      <c r="L35" s="93"/>
    </row>
    <row r="36" spans="1:12" ht="23.25" customHeight="1" x14ac:dyDescent="0.25">
      <c r="A36" s="96">
        <v>20</v>
      </c>
      <c r="B36" s="18" t="s">
        <v>40</v>
      </c>
      <c r="C36" s="20" t="s">
        <v>5</v>
      </c>
      <c r="D36" s="20" t="s">
        <v>142</v>
      </c>
      <c r="E36" s="78">
        <v>14</v>
      </c>
      <c r="F36" s="108">
        <f t="shared" si="0"/>
        <v>1030</v>
      </c>
      <c r="G36" s="97">
        <f t="shared" si="1"/>
        <v>1080</v>
      </c>
      <c r="I36" s="86">
        <v>1030</v>
      </c>
      <c r="L36" s="93"/>
    </row>
    <row r="37" spans="1:12" ht="25.5" customHeight="1" x14ac:dyDescent="0.25">
      <c r="A37" s="96">
        <v>21</v>
      </c>
      <c r="B37" s="18" t="s">
        <v>41</v>
      </c>
      <c r="C37" s="20" t="s">
        <v>6</v>
      </c>
      <c r="D37" s="20" t="s">
        <v>143</v>
      </c>
      <c r="E37" s="78">
        <v>20</v>
      </c>
      <c r="F37" s="108">
        <f t="shared" si="0"/>
        <v>0</v>
      </c>
      <c r="G37" s="97" t="s">
        <v>147</v>
      </c>
      <c r="I37" s="86">
        <v>0</v>
      </c>
      <c r="L37" s="93"/>
    </row>
    <row r="38" spans="1:12" ht="19.5" customHeight="1" x14ac:dyDescent="0.25">
      <c r="A38" s="96">
        <v>22</v>
      </c>
      <c r="B38" s="18" t="s">
        <v>43</v>
      </c>
      <c r="C38" s="20" t="s">
        <v>7</v>
      </c>
      <c r="D38" s="20" t="s">
        <v>42</v>
      </c>
      <c r="E38" s="78">
        <v>56</v>
      </c>
      <c r="F38" s="108">
        <f t="shared" si="0"/>
        <v>3010</v>
      </c>
      <c r="G38" s="97"/>
      <c r="I38" s="86">
        <v>3010</v>
      </c>
      <c r="L38" s="93"/>
    </row>
    <row r="39" spans="1:12" ht="21" customHeight="1" x14ac:dyDescent="0.25">
      <c r="A39" s="96">
        <v>23</v>
      </c>
      <c r="B39" s="18" t="s">
        <v>44</v>
      </c>
      <c r="C39" s="14" t="s">
        <v>8</v>
      </c>
      <c r="D39" s="14" t="s">
        <v>45</v>
      </c>
      <c r="E39" s="78">
        <v>14</v>
      </c>
      <c r="F39" s="108">
        <f t="shared" si="0"/>
        <v>0</v>
      </c>
      <c r="G39" s="97" t="s">
        <v>147</v>
      </c>
      <c r="I39" s="86">
        <v>0</v>
      </c>
      <c r="L39" s="93"/>
    </row>
    <row r="40" spans="1:12" ht="21" customHeight="1" x14ac:dyDescent="0.25">
      <c r="A40" s="96">
        <v>24</v>
      </c>
      <c r="B40" s="18" t="s">
        <v>46</v>
      </c>
      <c r="C40" s="14" t="s">
        <v>9</v>
      </c>
      <c r="D40" s="14" t="s">
        <v>10</v>
      </c>
      <c r="E40" s="78">
        <v>10</v>
      </c>
      <c r="F40" s="108">
        <f t="shared" si="0"/>
        <v>0</v>
      </c>
      <c r="G40" s="97" t="s">
        <v>147</v>
      </c>
      <c r="I40" s="86">
        <v>0</v>
      </c>
      <c r="L40" s="93"/>
    </row>
    <row r="41" spans="1:12" ht="21" customHeight="1" x14ac:dyDescent="0.25">
      <c r="A41" s="96">
        <v>25</v>
      </c>
      <c r="B41" s="18" t="s">
        <v>47</v>
      </c>
      <c r="C41" s="14" t="s">
        <v>110</v>
      </c>
      <c r="D41" s="14" t="s">
        <v>101</v>
      </c>
      <c r="E41" s="78">
        <v>10</v>
      </c>
      <c r="F41" s="108">
        <f t="shared" si="0"/>
        <v>0</v>
      </c>
      <c r="G41" s="97" t="s">
        <v>147</v>
      </c>
      <c r="I41" s="86">
        <v>0</v>
      </c>
      <c r="L41" s="93"/>
    </row>
    <row r="42" spans="1:12" ht="22.5" customHeight="1" x14ac:dyDescent="0.25">
      <c r="A42" s="96">
        <v>26</v>
      </c>
      <c r="B42" s="18" t="s">
        <v>48</v>
      </c>
      <c r="C42" s="14" t="s">
        <v>111</v>
      </c>
      <c r="D42" s="14" t="s">
        <v>49</v>
      </c>
      <c r="E42" s="78">
        <v>7</v>
      </c>
      <c r="F42" s="108">
        <f t="shared" si="0"/>
        <v>0</v>
      </c>
      <c r="G42" s="97" t="s">
        <v>147</v>
      </c>
      <c r="I42" s="86">
        <v>0</v>
      </c>
      <c r="L42" s="93"/>
    </row>
    <row r="43" spans="1:12" ht="51.75" customHeight="1" x14ac:dyDescent="0.25">
      <c r="A43" s="96">
        <v>27</v>
      </c>
      <c r="B43" s="18" t="s">
        <v>50</v>
      </c>
      <c r="C43" s="14" t="s">
        <v>11</v>
      </c>
      <c r="D43" s="21" t="s">
        <v>144</v>
      </c>
      <c r="E43" s="78">
        <v>62</v>
      </c>
      <c r="F43" s="108">
        <f t="shared" si="0"/>
        <v>810</v>
      </c>
      <c r="G43" s="97"/>
      <c r="I43" s="86">
        <v>810</v>
      </c>
      <c r="L43" s="93"/>
    </row>
    <row r="44" spans="1:12" ht="52.5" customHeight="1" x14ac:dyDescent="0.25">
      <c r="A44" s="96">
        <v>28</v>
      </c>
      <c r="B44" s="18" t="s">
        <v>51</v>
      </c>
      <c r="C44" s="14" t="s">
        <v>12</v>
      </c>
      <c r="D44" s="21" t="s">
        <v>145</v>
      </c>
      <c r="E44" s="78">
        <v>68</v>
      </c>
      <c r="F44" s="108">
        <f t="shared" si="0"/>
        <v>930</v>
      </c>
      <c r="G44" s="97"/>
      <c r="I44" s="86">
        <v>930</v>
      </c>
      <c r="L44" s="93"/>
    </row>
    <row r="45" spans="1:12" ht="16.5" thickBot="1" x14ac:dyDescent="0.3">
      <c r="A45" s="100">
        <v>28</v>
      </c>
      <c r="B45" s="101" t="s">
        <v>150</v>
      </c>
      <c r="C45" s="102" t="s">
        <v>9</v>
      </c>
      <c r="D45" s="103" t="s">
        <v>151</v>
      </c>
      <c r="E45" s="104"/>
      <c r="F45" s="111">
        <f t="shared" si="0"/>
        <v>3210</v>
      </c>
      <c r="G45" s="105"/>
      <c r="I45" s="86">
        <v>3210</v>
      </c>
      <c r="L45" s="93"/>
    </row>
    <row r="46" spans="1:12" ht="21" x14ac:dyDescent="0.3">
      <c r="A46" s="39"/>
      <c r="B46" s="40"/>
      <c r="C46" s="41"/>
      <c r="D46" s="42"/>
    </row>
    <row r="47" spans="1:12" ht="21" x14ac:dyDescent="0.35">
      <c r="A47" s="132"/>
      <c r="B47" s="133"/>
      <c r="C47" s="43"/>
      <c r="D47" s="44"/>
    </row>
    <row r="48" spans="1:12" ht="21" x14ac:dyDescent="0.35">
      <c r="A48" s="44"/>
      <c r="B48" s="43"/>
      <c r="C48" s="43"/>
      <c r="D48" s="42"/>
    </row>
    <row r="49" spans="1:4" ht="21" x14ac:dyDescent="0.35">
      <c r="A49" s="132"/>
      <c r="B49" s="133"/>
      <c r="C49" s="43"/>
      <c r="D49" s="42"/>
    </row>
    <row r="50" spans="1:4" ht="21" x14ac:dyDescent="0.35">
      <c r="A50" s="44"/>
      <c r="B50" s="45"/>
      <c r="C50" s="43"/>
      <c r="D50" s="44"/>
    </row>
  </sheetData>
  <mergeCells count="8">
    <mergeCell ref="A4:E5"/>
    <mergeCell ref="A6:D6"/>
    <mergeCell ref="A47:B47"/>
    <mergeCell ref="A49:B49"/>
    <mergeCell ref="A10:B10"/>
    <mergeCell ref="A12:B12"/>
    <mergeCell ref="A15:D15"/>
    <mergeCell ref="A8:F8"/>
  </mergeCells>
  <phoneticPr fontId="41" type="noConversion"/>
  <pageMargins left="0.7" right="0.7" top="0.75" bottom="0.75" header="0.3" footer="0.3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N66"/>
  <sheetViews>
    <sheetView workbookViewId="0">
      <selection activeCell="L45" sqref="L45"/>
    </sheetView>
  </sheetViews>
  <sheetFormatPr defaultRowHeight="15" x14ac:dyDescent="0.25"/>
  <cols>
    <col min="1" max="1" width="7.85546875" customWidth="1"/>
    <col min="2" max="2" width="18" customWidth="1"/>
    <col min="3" max="3" width="26.42578125" customWidth="1"/>
    <col min="4" max="4" width="23.28515625" customWidth="1"/>
    <col min="5" max="5" width="15.140625" style="74" customWidth="1"/>
    <col min="6" max="6" width="10.140625" style="74" customWidth="1"/>
    <col min="7" max="7" width="12.140625" customWidth="1"/>
    <col min="9" max="9" width="10.140625" style="74" hidden="1" customWidth="1"/>
  </cols>
  <sheetData>
    <row r="1" spans="1:6" ht="18.75" x14ac:dyDescent="0.25">
      <c r="A1" s="1"/>
      <c r="B1" s="2"/>
      <c r="C1" s="3"/>
      <c r="D1" s="4"/>
    </row>
    <row r="2" spans="1:6" x14ac:dyDescent="0.25">
      <c r="A2" s="1"/>
      <c r="B2" s="2"/>
      <c r="C2" s="3"/>
    </row>
    <row r="3" spans="1:6" x14ac:dyDescent="0.25">
      <c r="A3" s="5"/>
      <c r="B3" s="2"/>
      <c r="C3" s="3"/>
      <c r="D3" s="6"/>
    </row>
    <row r="4" spans="1:6" ht="15" customHeight="1" x14ac:dyDescent="0.25">
      <c r="A4" s="130" t="s">
        <v>172</v>
      </c>
      <c r="B4" s="131"/>
      <c r="C4" s="131"/>
      <c r="D4" s="131"/>
      <c r="E4" s="131"/>
    </row>
    <row r="5" spans="1:6" x14ac:dyDescent="0.25">
      <c r="A5" s="131"/>
      <c r="B5" s="131"/>
      <c r="C5" s="131"/>
      <c r="D5" s="131"/>
      <c r="E5" s="131"/>
    </row>
    <row r="6" spans="1:6" x14ac:dyDescent="0.25">
      <c r="A6" s="127" t="s">
        <v>185</v>
      </c>
      <c r="B6" s="128"/>
      <c r="C6" s="128"/>
      <c r="D6" s="128"/>
    </row>
    <row r="7" spans="1:6" x14ac:dyDescent="0.25">
      <c r="A7" s="61"/>
    </row>
    <row r="8" spans="1:6" ht="18.75" x14ac:dyDescent="0.3">
      <c r="A8" s="136" t="s">
        <v>154</v>
      </c>
      <c r="B8" s="128"/>
      <c r="C8" s="128"/>
      <c r="D8" s="128"/>
      <c r="E8" s="128"/>
      <c r="F8" s="128"/>
    </row>
    <row r="9" spans="1:6" ht="21" x14ac:dyDescent="0.25">
      <c r="A9" s="39" t="s">
        <v>56</v>
      </c>
      <c r="B9" s="40"/>
    </row>
    <row r="10" spans="1:6" ht="21" x14ac:dyDescent="0.35">
      <c r="A10" s="132" t="s">
        <v>57</v>
      </c>
      <c r="B10" s="133"/>
      <c r="C10" s="43" t="s">
        <v>58</v>
      </c>
    </row>
    <row r="11" spans="1:6" ht="21" x14ac:dyDescent="0.35">
      <c r="A11" s="44"/>
      <c r="B11" s="43"/>
      <c r="C11" s="43" t="s">
        <v>59</v>
      </c>
    </row>
    <row r="12" spans="1:6" s="85" customFormat="1" ht="23.25" x14ac:dyDescent="0.35">
      <c r="A12" s="139" t="s">
        <v>177</v>
      </c>
      <c r="B12" s="140"/>
      <c r="C12" s="140"/>
      <c r="D12" s="140"/>
    </row>
    <row r="13" spans="1:6" s="85" customFormat="1" ht="21" x14ac:dyDescent="0.35">
      <c r="A13" s="88" t="s">
        <v>178</v>
      </c>
      <c r="C13" s="89" t="s">
        <v>179</v>
      </c>
      <c r="D13" s="88"/>
    </row>
    <row r="14" spans="1:6" s="85" customFormat="1" ht="21" x14ac:dyDescent="0.35">
      <c r="A14" s="90"/>
      <c r="C14" s="89" t="s">
        <v>180</v>
      </c>
      <c r="D14" s="88"/>
    </row>
    <row r="15" spans="1:6" s="85" customFormat="1" ht="21" x14ac:dyDescent="0.35">
      <c r="A15" s="90"/>
      <c r="C15" s="89" t="s">
        <v>181</v>
      </c>
      <c r="D15" s="88"/>
    </row>
    <row r="16" spans="1:6" s="85" customFormat="1" ht="21" x14ac:dyDescent="0.35">
      <c r="A16" s="90"/>
      <c r="C16" s="89" t="s">
        <v>182</v>
      </c>
      <c r="D16" s="88"/>
    </row>
    <row r="17" spans="1:14" s="85" customFormat="1" ht="21" x14ac:dyDescent="0.35">
      <c r="A17" s="90"/>
      <c r="C17" s="89" t="s">
        <v>183</v>
      </c>
      <c r="D17" s="88"/>
    </row>
    <row r="18" spans="1:14" s="85" customFormat="1" ht="21" x14ac:dyDescent="0.35">
      <c r="A18" s="90"/>
      <c r="C18" s="89" t="s">
        <v>184</v>
      </c>
      <c r="D18" s="88"/>
    </row>
    <row r="19" spans="1:14" ht="21" x14ac:dyDescent="0.35">
      <c r="A19" s="132" t="s">
        <v>63</v>
      </c>
      <c r="B19" s="133"/>
      <c r="C19" s="43" t="s">
        <v>64</v>
      </c>
    </row>
    <row r="20" spans="1:14" ht="21" x14ac:dyDescent="0.35">
      <c r="A20" s="44"/>
      <c r="B20" s="43"/>
      <c r="C20" s="43" t="s">
        <v>65</v>
      </c>
    </row>
    <row r="21" spans="1:14" ht="21" x14ac:dyDescent="0.35">
      <c r="A21" s="44"/>
      <c r="B21" s="43"/>
      <c r="C21" s="43" t="s">
        <v>66</v>
      </c>
    </row>
    <row r="22" spans="1:14" ht="21" x14ac:dyDescent="0.35">
      <c r="A22" s="44"/>
      <c r="B22" s="43"/>
      <c r="C22" s="43" t="s">
        <v>67</v>
      </c>
    </row>
    <row r="23" spans="1:14" ht="21" x14ac:dyDescent="0.35">
      <c r="A23" s="61"/>
      <c r="C23" s="43" t="s">
        <v>68</v>
      </c>
    </row>
    <row r="24" spans="1:14" ht="21" x14ac:dyDescent="0.35">
      <c r="A24" s="61"/>
      <c r="C24" s="43" t="s">
        <v>61</v>
      </c>
    </row>
    <row r="25" spans="1:14" ht="21" x14ac:dyDescent="0.35">
      <c r="A25" s="62" t="s">
        <v>149</v>
      </c>
      <c r="C25" s="50" t="s">
        <v>148</v>
      </c>
    </row>
    <row r="26" spans="1:14" ht="21" x14ac:dyDescent="0.35">
      <c r="A26" s="65" t="s">
        <v>149</v>
      </c>
      <c r="B26" s="64"/>
      <c r="C26" s="66" t="s">
        <v>174</v>
      </c>
      <c r="D26" s="64"/>
      <c r="E26" s="82"/>
    </row>
    <row r="27" spans="1:14" ht="21" x14ac:dyDescent="0.35">
      <c r="A27" s="44" t="s">
        <v>119</v>
      </c>
      <c r="B27" s="6"/>
      <c r="C27" s="137" t="s">
        <v>120</v>
      </c>
      <c r="D27" s="138"/>
    </row>
    <row r="28" spans="1:14" ht="49.5" customHeight="1" x14ac:dyDescent="0.25">
      <c r="A28" s="8" t="s">
        <v>0</v>
      </c>
      <c r="B28" s="8" t="s">
        <v>52</v>
      </c>
      <c r="C28" s="9" t="s">
        <v>1</v>
      </c>
      <c r="D28" s="10" t="s">
        <v>53</v>
      </c>
      <c r="E28" s="10" t="s">
        <v>55</v>
      </c>
      <c r="F28" s="107" t="s">
        <v>158</v>
      </c>
      <c r="G28" s="106" t="s">
        <v>186</v>
      </c>
      <c r="I28" s="69" t="s">
        <v>155</v>
      </c>
    </row>
    <row r="29" spans="1:14" ht="35.25" customHeight="1" x14ac:dyDescent="0.25">
      <c r="A29" s="8"/>
      <c r="B29" s="8"/>
      <c r="C29" s="56"/>
      <c r="D29" s="10"/>
      <c r="E29" s="10"/>
      <c r="F29" s="113" t="s">
        <v>115</v>
      </c>
      <c r="G29" s="60" t="s">
        <v>115</v>
      </c>
      <c r="I29" s="60" t="s">
        <v>115</v>
      </c>
    </row>
    <row r="30" spans="1:14" ht="44.25" customHeight="1" x14ac:dyDescent="0.25">
      <c r="A30" s="11">
        <v>1</v>
      </c>
      <c r="B30" s="12" t="s">
        <v>13</v>
      </c>
      <c r="C30" s="13" t="s">
        <v>102</v>
      </c>
      <c r="D30" s="14" t="s">
        <v>14</v>
      </c>
      <c r="E30" s="78">
        <v>82</v>
      </c>
      <c r="F30" s="108">
        <f t="shared" ref="F30:F58" si="0">ROUND(I30*(1+ОбщаяНаценка/100),-1)</f>
        <v>6360</v>
      </c>
      <c r="G30" s="75">
        <f>ROUND(F30*1.05,-1)</f>
        <v>6680</v>
      </c>
      <c r="I30" s="86">
        <v>6360</v>
      </c>
      <c r="L30" s="93"/>
      <c r="M30" s="92"/>
      <c r="N30" s="92"/>
    </row>
    <row r="31" spans="1:14" ht="52.5" customHeight="1" x14ac:dyDescent="0.25">
      <c r="A31" s="17">
        <v>2</v>
      </c>
      <c r="B31" s="12" t="s">
        <v>15</v>
      </c>
      <c r="C31" s="16" t="s">
        <v>103</v>
      </c>
      <c r="D31" s="14" t="s">
        <v>16</v>
      </c>
      <c r="E31" s="78">
        <v>54</v>
      </c>
      <c r="F31" s="108">
        <f t="shared" si="0"/>
        <v>3270</v>
      </c>
      <c r="G31" s="75">
        <f t="shared" ref="G31:G58" si="1">ROUND(F31*1.05,-1)</f>
        <v>3430</v>
      </c>
      <c r="I31" s="86">
        <v>3270</v>
      </c>
      <c r="L31" s="93"/>
      <c r="M31" s="92"/>
      <c r="N31" s="92"/>
    </row>
    <row r="32" spans="1:14" ht="51.75" customHeight="1" x14ac:dyDescent="0.25">
      <c r="A32" s="15">
        <v>3</v>
      </c>
      <c r="B32" s="12" t="s">
        <v>17</v>
      </c>
      <c r="C32" s="13" t="s">
        <v>102</v>
      </c>
      <c r="D32" s="14" t="s">
        <v>132</v>
      </c>
      <c r="E32" s="78">
        <v>51</v>
      </c>
      <c r="F32" s="108">
        <f t="shared" si="0"/>
        <v>4980</v>
      </c>
      <c r="G32" s="75">
        <f t="shared" si="1"/>
        <v>5230</v>
      </c>
      <c r="I32" s="86">
        <v>4980</v>
      </c>
      <c r="L32" s="93"/>
      <c r="M32" s="92"/>
      <c r="N32" s="92"/>
    </row>
    <row r="33" spans="1:14" ht="31.5" customHeight="1" x14ac:dyDescent="0.25">
      <c r="A33" s="11">
        <v>4</v>
      </c>
      <c r="B33" s="18" t="s">
        <v>18</v>
      </c>
      <c r="C33" s="19" t="s">
        <v>2</v>
      </c>
      <c r="D33" s="20" t="s">
        <v>19</v>
      </c>
      <c r="E33" s="78">
        <v>83</v>
      </c>
      <c r="F33" s="108">
        <f t="shared" si="0"/>
        <v>6980</v>
      </c>
      <c r="G33" s="75">
        <f t="shared" si="1"/>
        <v>7330</v>
      </c>
      <c r="I33" s="86">
        <v>6980</v>
      </c>
      <c r="L33" s="93"/>
      <c r="M33" s="92"/>
      <c r="N33" s="92"/>
    </row>
    <row r="34" spans="1:14" ht="27.75" customHeight="1" x14ac:dyDescent="0.25">
      <c r="A34" s="11">
        <v>5</v>
      </c>
      <c r="B34" s="12" t="s">
        <v>20</v>
      </c>
      <c r="C34" s="19" t="s">
        <v>3</v>
      </c>
      <c r="D34" s="20" t="s">
        <v>21</v>
      </c>
      <c r="E34" s="78">
        <v>86</v>
      </c>
      <c r="F34" s="108">
        <f t="shared" si="0"/>
        <v>3440</v>
      </c>
      <c r="G34" s="75">
        <f t="shared" si="1"/>
        <v>3610</v>
      </c>
      <c r="I34" s="86">
        <v>3440</v>
      </c>
      <c r="L34" s="93"/>
      <c r="M34" s="92"/>
      <c r="N34" s="92"/>
    </row>
    <row r="35" spans="1:14" ht="42" customHeight="1" x14ac:dyDescent="0.25">
      <c r="A35" s="11">
        <v>6</v>
      </c>
      <c r="B35" s="12" t="s">
        <v>22</v>
      </c>
      <c r="C35" s="14" t="s">
        <v>104</v>
      </c>
      <c r="D35" s="14" t="s">
        <v>133</v>
      </c>
      <c r="E35" s="78">
        <v>47</v>
      </c>
      <c r="F35" s="108">
        <f t="shared" si="0"/>
        <v>5970</v>
      </c>
      <c r="G35" s="75">
        <f t="shared" si="1"/>
        <v>6270</v>
      </c>
      <c r="I35" s="86">
        <v>5970</v>
      </c>
      <c r="L35" s="93"/>
      <c r="M35" s="92"/>
      <c r="N35" s="92"/>
    </row>
    <row r="36" spans="1:14" ht="26.25" customHeight="1" x14ac:dyDescent="0.25">
      <c r="A36" s="11">
        <v>7</v>
      </c>
      <c r="B36" s="12" t="s">
        <v>23</v>
      </c>
      <c r="C36" s="16" t="s">
        <v>105</v>
      </c>
      <c r="D36" s="14" t="s">
        <v>146</v>
      </c>
      <c r="E36" s="78">
        <v>35</v>
      </c>
      <c r="F36" s="108">
        <f t="shared" si="0"/>
        <v>2760</v>
      </c>
      <c r="G36" s="75">
        <f t="shared" si="1"/>
        <v>2900</v>
      </c>
      <c r="I36" s="86">
        <v>2760</v>
      </c>
      <c r="L36" s="93"/>
      <c r="M36" s="92"/>
      <c r="N36" s="92"/>
    </row>
    <row r="37" spans="1:14" ht="28.5" customHeight="1" x14ac:dyDescent="0.25">
      <c r="A37" s="11">
        <v>8</v>
      </c>
      <c r="B37" s="18" t="s">
        <v>24</v>
      </c>
      <c r="C37" s="14" t="s">
        <v>104</v>
      </c>
      <c r="D37" s="20" t="s">
        <v>133</v>
      </c>
      <c r="E37" s="78">
        <v>58</v>
      </c>
      <c r="F37" s="108">
        <f t="shared" si="0"/>
        <v>6120</v>
      </c>
      <c r="G37" s="75">
        <f t="shared" si="1"/>
        <v>6430</v>
      </c>
      <c r="I37" s="86">
        <v>6120</v>
      </c>
      <c r="L37" s="93"/>
      <c r="M37" s="92"/>
      <c r="N37" s="92"/>
    </row>
    <row r="38" spans="1:14" ht="30.75" customHeight="1" x14ac:dyDescent="0.25">
      <c r="A38" s="11">
        <v>9</v>
      </c>
      <c r="B38" s="18" t="s">
        <v>25</v>
      </c>
      <c r="C38" s="19" t="s">
        <v>106</v>
      </c>
      <c r="D38" s="20" t="s">
        <v>135</v>
      </c>
      <c r="E38" s="78">
        <v>49</v>
      </c>
      <c r="F38" s="108">
        <f t="shared" si="0"/>
        <v>4520</v>
      </c>
      <c r="G38" s="75">
        <f t="shared" si="1"/>
        <v>4750</v>
      </c>
      <c r="I38" s="86">
        <v>4520</v>
      </c>
      <c r="L38" s="93"/>
      <c r="M38" s="92"/>
      <c r="N38" s="92"/>
    </row>
    <row r="39" spans="1:14" ht="15.75" x14ac:dyDescent="0.25">
      <c r="A39" s="11">
        <v>10</v>
      </c>
      <c r="B39" s="18" t="s">
        <v>26</v>
      </c>
      <c r="C39" s="19" t="s">
        <v>4</v>
      </c>
      <c r="D39" s="20" t="s">
        <v>136</v>
      </c>
      <c r="E39" s="78">
        <v>37</v>
      </c>
      <c r="F39" s="108">
        <f t="shared" si="0"/>
        <v>3080</v>
      </c>
      <c r="G39" s="75">
        <f t="shared" si="1"/>
        <v>3230</v>
      </c>
      <c r="I39" s="86">
        <v>3080</v>
      </c>
      <c r="L39" s="93"/>
      <c r="M39" s="92"/>
      <c r="N39" s="92"/>
    </row>
    <row r="40" spans="1:14" ht="28.5" customHeight="1" x14ac:dyDescent="0.25">
      <c r="A40" s="11">
        <v>11</v>
      </c>
      <c r="B40" s="18" t="s">
        <v>27</v>
      </c>
      <c r="C40" s="19" t="s">
        <v>107</v>
      </c>
      <c r="D40" s="20" t="s">
        <v>137</v>
      </c>
      <c r="E40" s="78">
        <v>26</v>
      </c>
      <c r="F40" s="108">
        <f t="shared" si="0"/>
        <v>3110</v>
      </c>
      <c r="G40" s="75">
        <f t="shared" si="1"/>
        <v>3270</v>
      </c>
      <c r="I40" s="86">
        <v>3110</v>
      </c>
      <c r="L40" s="93"/>
      <c r="M40" s="92"/>
      <c r="N40" s="92"/>
    </row>
    <row r="41" spans="1:14" ht="24.75" customHeight="1" x14ac:dyDescent="0.25">
      <c r="A41" s="11">
        <v>12</v>
      </c>
      <c r="B41" s="18" t="s">
        <v>28</v>
      </c>
      <c r="C41" s="20" t="s">
        <v>108</v>
      </c>
      <c r="D41" s="20" t="s">
        <v>138</v>
      </c>
      <c r="E41" s="78">
        <v>41</v>
      </c>
      <c r="F41" s="108">
        <f t="shared" si="0"/>
        <v>3520</v>
      </c>
      <c r="G41" s="75">
        <f t="shared" si="1"/>
        <v>3700</v>
      </c>
      <c r="I41" s="86">
        <v>3520</v>
      </c>
      <c r="L41" s="93"/>
      <c r="M41" s="92"/>
      <c r="N41" s="92"/>
    </row>
    <row r="42" spans="1:14" ht="25.5" customHeight="1" x14ac:dyDescent="0.25">
      <c r="A42" s="11">
        <v>13</v>
      </c>
      <c r="B42" s="18" t="s">
        <v>29</v>
      </c>
      <c r="C42" s="20" t="s">
        <v>108</v>
      </c>
      <c r="D42" s="20" t="s">
        <v>139</v>
      </c>
      <c r="E42" s="78">
        <v>26</v>
      </c>
      <c r="F42" s="108">
        <f t="shared" si="0"/>
        <v>2120</v>
      </c>
      <c r="G42" s="75">
        <f t="shared" si="1"/>
        <v>2230</v>
      </c>
      <c r="I42" s="86">
        <v>2120</v>
      </c>
      <c r="L42" s="93"/>
      <c r="M42" s="92"/>
      <c r="N42" s="92"/>
    </row>
    <row r="43" spans="1:14" ht="15.75" x14ac:dyDescent="0.25">
      <c r="A43" s="11">
        <v>14</v>
      </c>
      <c r="B43" s="18" t="s">
        <v>30</v>
      </c>
      <c r="C43" s="19" t="s">
        <v>5</v>
      </c>
      <c r="D43" s="20" t="s">
        <v>32</v>
      </c>
      <c r="E43" s="78">
        <v>55</v>
      </c>
      <c r="F43" s="108">
        <f t="shared" si="0"/>
        <v>3480</v>
      </c>
      <c r="G43" s="75">
        <f t="shared" si="1"/>
        <v>3650</v>
      </c>
      <c r="I43" s="86">
        <v>3480</v>
      </c>
      <c r="L43" s="93"/>
      <c r="M43" s="92"/>
      <c r="N43" s="92"/>
    </row>
    <row r="44" spans="1:14" ht="15.75" x14ac:dyDescent="0.25">
      <c r="A44" s="11">
        <v>15</v>
      </c>
      <c r="B44" s="18" t="s">
        <v>31</v>
      </c>
      <c r="C44" s="19" t="s">
        <v>109</v>
      </c>
      <c r="D44" s="20" t="s">
        <v>140</v>
      </c>
      <c r="E44" s="78">
        <v>72</v>
      </c>
      <c r="F44" s="108">
        <f t="shared" si="0"/>
        <v>4020</v>
      </c>
      <c r="G44" s="75">
        <f t="shared" si="1"/>
        <v>4220</v>
      </c>
      <c r="I44" s="86">
        <v>4020</v>
      </c>
      <c r="L44" s="93"/>
      <c r="M44" s="92"/>
      <c r="N44" s="92"/>
    </row>
    <row r="45" spans="1:14" ht="15.75" x14ac:dyDescent="0.25">
      <c r="A45" s="11">
        <v>16</v>
      </c>
      <c r="B45" s="18" t="s">
        <v>33</v>
      </c>
      <c r="C45" s="19" t="s">
        <v>5</v>
      </c>
      <c r="D45" s="20" t="s">
        <v>34</v>
      </c>
      <c r="E45" s="78">
        <v>13</v>
      </c>
      <c r="F45" s="108">
        <f t="shared" si="0"/>
        <v>740</v>
      </c>
      <c r="G45" s="75">
        <f t="shared" si="1"/>
        <v>780</v>
      </c>
      <c r="I45" s="86">
        <v>740</v>
      </c>
      <c r="L45" s="93"/>
      <c r="M45" s="92"/>
      <c r="N45" s="92"/>
    </row>
    <row r="46" spans="1:14" ht="15.75" x14ac:dyDescent="0.25">
      <c r="A46" s="11">
        <v>17</v>
      </c>
      <c r="B46" s="18" t="s">
        <v>35</v>
      </c>
      <c r="C46" s="19" t="s">
        <v>5</v>
      </c>
      <c r="D46" s="20" t="s">
        <v>36</v>
      </c>
      <c r="E46" s="78">
        <v>45</v>
      </c>
      <c r="F46" s="108">
        <f t="shared" si="0"/>
        <v>1110</v>
      </c>
      <c r="G46" s="75">
        <f t="shared" si="1"/>
        <v>1170</v>
      </c>
      <c r="I46" s="86">
        <v>1110</v>
      </c>
      <c r="L46" s="93"/>
      <c r="M46" s="92"/>
      <c r="N46" s="92"/>
    </row>
    <row r="47" spans="1:14" ht="15.75" x14ac:dyDescent="0.25">
      <c r="A47" s="11">
        <v>18</v>
      </c>
      <c r="B47" s="18" t="s">
        <v>37</v>
      </c>
      <c r="C47" s="19" t="s">
        <v>5</v>
      </c>
      <c r="D47" s="20" t="s">
        <v>38</v>
      </c>
      <c r="E47" s="78">
        <v>33</v>
      </c>
      <c r="F47" s="108">
        <f t="shared" si="0"/>
        <v>790</v>
      </c>
      <c r="G47" s="75">
        <f t="shared" si="1"/>
        <v>830</v>
      </c>
      <c r="I47" s="86">
        <v>790</v>
      </c>
      <c r="L47" s="93"/>
      <c r="M47" s="92"/>
      <c r="N47" s="92"/>
    </row>
    <row r="48" spans="1:14" ht="15.75" x14ac:dyDescent="0.25">
      <c r="A48" s="11">
        <v>19</v>
      </c>
      <c r="B48" s="18" t="s">
        <v>39</v>
      </c>
      <c r="C48" s="19" t="s">
        <v>5</v>
      </c>
      <c r="D48" s="20" t="s">
        <v>141</v>
      </c>
      <c r="E48" s="78">
        <v>17</v>
      </c>
      <c r="F48" s="108">
        <f t="shared" si="0"/>
        <v>1010</v>
      </c>
      <c r="G48" s="75">
        <f t="shared" si="1"/>
        <v>1060</v>
      </c>
      <c r="I48" s="86">
        <v>1010</v>
      </c>
      <c r="L48" s="93"/>
      <c r="M48" s="92"/>
      <c r="N48" s="92"/>
    </row>
    <row r="49" spans="1:14" ht="15.75" x14ac:dyDescent="0.25">
      <c r="A49" s="11">
        <v>20</v>
      </c>
      <c r="B49" s="18" t="s">
        <v>40</v>
      </c>
      <c r="C49" s="19" t="s">
        <v>5</v>
      </c>
      <c r="D49" s="20" t="s">
        <v>142</v>
      </c>
      <c r="E49" s="78">
        <v>14</v>
      </c>
      <c r="F49" s="108">
        <f t="shared" si="0"/>
        <v>790</v>
      </c>
      <c r="G49" s="75">
        <f t="shared" si="1"/>
        <v>830</v>
      </c>
      <c r="I49" s="86">
        <v>790</v>
      </c>
      <c r="L49" s="93"/>
      <c r="M49" s="92"/>
      <c r="N49" s="92"/>
    </row>
    <row r="50" spans="1:14" ht="27" customHeight="1" x14ac:dyDescent="0.25">
      <c r="A50" s="11">
        <v>21</v>
      </c>
      <c r="B50" s="18" t="s">
        <v>41</v>
      </c>
      <c r="C50" s="19" t="s">
        <v>6</v>
      </c>
      <c r="D50" s="20" t="s">
        <v>143</v>
      </c>
      <c r="E50" s="78">
        <v>20</v>
      </c>
      <c r="F50" s="108">
        <f t="shared" si="0"/>
        <v>0</v>
      </c>
      <c r="G50" s="75">
        <f t="shared" si="1"/>
        <v>0</v>
      </c>
      <c r="H50" s="63" t="s">
        <v>147</v>
      </c>
      <c r="I50" s="86">
        <v>0</v>
      </c>
      <c r="L50" s="93"/>
      <c r="M50" s="92"/>
      <c r="N50" s="92"/>
    </row>
    <row r="51" spans="1:14" ht="15.75" x14ac:dyDescent="0.25">
      <c r="A51" s="11">
        <v>22</v>
      </c>
      <c r="B51" s="18" t="s">
        <v>43</v>
      </c>
      <c r="C51" s="19" t="s">
        <v>7</v>
      </c>
      <c r="D51" s="20" t="s">
        <v>42</v>
      </c>
      <c r="E51" s="78">
        <v>56</v>
      </c>
      <c r="F51" s="108">
        <f t="shared" si="0"/>
        <v>2930</v>
      </c>
      <c r="G51" s="75">
        <f t="shared" si="1"/>
        <v>3080</v>
      </c>
      <c r="I51" s="86">
        <v>2930</v>
      </c>
      <c r="L51" s="93"/>
      <c r="M51" s="92"/>
      <c r="N51" s="92"/>
    </row>
    <row r="52" spans="1:14" ht="15.75" x14ac:dyDescent="0.25">
      <c r="A52" s="11">
        <v>23</v>
      </c>
      <c r="B52" s="18" t="s">
        <v>44</v>
      </c>
      <c r="C52" s="16" t="s">
        <v>8</v>
      </c>
      <c r="D52" s="14" t="s">
        <v>45</v>
      </c>
      <c r="E52" s="78">
        <v>14</v>
      </c>
      <c r="F52" s="108">
        <f t="shared" si="0"/>
        <v>0</v>
      </c>
      <c r="G52" s="75">
        <f t="shared" si="1"/>
        <v>0</v>
      </c>
      <c r="H52" s="63" t="s">
        <v>147</v>
      </c>
      <c r="I52" s="86">
        <v>0</v>
      </c>
      <c r="L52" s="93"/>
      <c r="M52" s="92"/>
      <c r="N52" s="92"/>
    </row>
    <row r="53" spans="1:14" ht="15.75" x14ac:dyDescent="0.25">
      <c r="A53" s="11">
        <v>24</v>
      </c>
      <c r="B53" s="18" t="s">
        <v>46</v>
      </c>
      <c r="C53" s="16" t="s">
        <v>9</v>
      </c>
      <c r="D53" s="14" t="s">
        <v>10</v>
      </c>
      <c r="E53" s="78">
        <v>10</v>
      </c>
      <c r="F53" s="108">
        <f t="shared" si="0"/>
        <v>0</v>
      </c>
      <c r="G53" s="75">
        <f t="shared" si="1"/>
        <v>0</v>
      </c>
      <c r="H53" s="63" t="s">
        <v>147</v>
      </c>
      <c r="I53" s="86">
        <v>0</v>
      </c>
      <c r="L53" s="93"/>
      <c r="M53" s="92"/>
      <c r="N53" s="92"/>
    </row>
    <row r="54" spans="1:14" ht="15.75" x14ac:dyDescent="0.25">
      <c r="A54" s="11">
        <v>25</v>
      </c>
      <c r="B54" s="18" t="s">
        <v>47</v>
      </c>
      <c r="C54" s="16" t="s">
        <v>110</v>
      </c>
      <c r="D54" s="14" t="s">
        <v>101</v>
      </c>
      <c r="E54" s="78">
        <v>10</v>
      </c>
      <c r="F54" s="108">
        <f t="shared" si="0"/>
        <v>0</v>
      </c>
      <c r="G54" s="75">
        <f t="shared" si="1"/>
        <v>0</v>
      </c>
      <c r="H54" s="63" t="s">
        <v>147</v>
      </c>
      <c r="I54" s="86">
        <v>0</v>
      </c>
      <c r="L54" s="93"/>
      <c r="M54" s="92"/>
      <c r="N54" s="92"/>
    </row>
    <row r="55" spans="1:14" ht="15.75" x14ac:dyDescent="0.25">
      <c r="A55" s="11">
        <v>26</v>
      </c>
      <c r="B55" s="18" t="s">
        <v>48</v>
      </c>
      <c r="C55" s="16" t="s">
        <v>111</v>
      </c>
      <c r="D55" s="14" t="s">
        <v>49</v>
      </c>
      <c r="E55" s="78">
        <v>7</v>
      </c>
      <c r="F55" s="108">
        <f t="shared" si="0"/>
        <v>0</v>
      </c>
      <c r="G55" s="75">
        <f t="shared" si="1"/>
        <v>0</v>
      </c>
      <c r="H55" s="63" t="s">
        <v>147</v>
      </c>
      <c r="I55" s="86">
        <v>0</v>
      </c>
      <c r="L55" s="93"/>
      <c r="M55" s="92"/>
      <c r="N55" s="92"/>
    </row>
    <row r="56" spans="1:14" ht="69" customHeight="1" x14ac:dyDescent="0.25">
      <c r="A56" s="11">
        <v>27</v>
      </c>
      <c r="B56" s="18" t="s">
        <v>50</v>
      </c>
      <c r="C56" s="14" t="s">
        <v>11</v>
      </c>
      <c r="D56" s="21" t="s">
        <v>144</v>
      </c>
      <c r="E56" s="78">
        <v>62</v>
      </c>
      <c r="F56" s="108">
        <f t="shared" si="0"/>
        <v>1620</v>
      </c>
      <c r="G56" s="75">
        <f t="shared" si="1"/>
        <v>1700</v>
      </c>
      <c r="I56" s="86">
        <v>1620</v>
      </c>
      <c r="L56" s="93"/>
      <c r="M56" s="92"/>
      <c r="N56" s="92"/>
    </row>
    <row r="57" spans="1:14" ht="58.5" customHeight="1" x14ac:dyDescent="0.25">
      <c r="A57" s="11">
        <v>28</v>
      </c>
      <c r="B57" s="18" t="s">
        <v>51</v>
      </c>
      <c r="C57" s="14" t="s">
        <v>12</v>
      </c>
      <c r="D57" s="21" t="s">
        <v>145</v>
      </c>
      <c r="E57" s="78">
        <v>68</v>
      </c>
      <c r="F57" s="108">
        <f t="shared" si="0"/>
        <v>1840</v>
      </c>
      <c r="G57" s="75">
        <f t="shared" si="1"/>
        <v>1930</v>
      </c>
      <c r="I57" s="86">
        <v>1840</v>
      </c>
      <c r="L57" s="93"/>
      <c r="M57" s="92"/>
      <c r="N57" s="92"/>
    </row>
    <row r="58" spans="1:14" ht="15.75" x14ac:dyDescent="0.25">
      <c r="A58" s="11">
        <v>28</v>
      </c>
      <c r="B58" s="18" t="s">
        <v>150</v>
      </c>
      <c r="C58" s="20" t="s">
        <v>9</v>
      </c>
      <c r="D58" s="70" t="s">
        <v>151</v>
      </c>
      <c r="E58" s="79"/>
      <c r="F58" s="108">
        <f t="shared" si="0"/>
        <v>3110</v>
      </c>
      <c r="G58" s="75">
        <f t="shared" si="1"/>
        <v>3270</v>
      </c>
      <c r="I58" s="86">
        <v>3110</v>
      </c>
      <c r="L58" s="93"/>
      <c r="M58" s="92"/>
      <c r="N58" s="92"/>
    </row>
    <row r="59" spans="1:14" ht="21" x14ac:dyDescent="0.3">
      <c r="C59" s="41"/>
      <c r="D59" s="42"/>
      <c r="E59" s="77"/>
      <c r="L59" s="92"/>
      <c r="M59" s="92"/>
      <c r="N59" s="92"/>
    </row>
    <row r="60" spans="1:14" ht="21" x14ac:dyDescent="0.35">
      <c r="D60" s="44"/>
      <c r="E60" s="77"/>
      <c r="L60" s="92"/>
      <c r="M60" s="92"/>
      <c r="N60" s="92"/>
    </row>
    <row r="61" spans="1:14" ht="21" x14ac:dyDescent="0.25">
      <c r="D61" s="42"/>
      <c r="E61" s="77"/>
      <c r="L61" s="92"/>
      <c r="M61" s="92"/>
      <c r="N61" s="92"/>
    </row>
    <row r="62" spans="1:14" ht="21" x14ac:dyDescent="0.25">
      <c r="D62" s="42"/>
      <c r="E62" s="77"/>
      <c r="L62" s="92"/>
      <c r="M62" s="92"/>
      <c r="N62" s="92"/>
    </row>
    <row r="63" spans="1:14" ht="21" x14ac:dyDescent="0.35">
      <c r="A63" s="44"/>
      <c r="B63" s="45"/>
      <c r="D63" s="44"/>
      <c r="E63" s="77"/>
    </row>
    <row r="64" spans="1:14" ht="21" x14ac:dyDescent="0.35">
      <c r="A64" s="44"/>
      <c r="B64" s="45"/>
      <c r="D64" s="42"/>
      <c r="E64" s="77"/>
    </row>
    <row r="65" spans="1:5" ht="21" x14ac:dyDescent="0.35">
      <c r="A65" s="44"/>
      <c r="B65" s="45"/>
      <c r="D65" s="43"/>
      <c r="E65" s="77"/>
    </row>
    <row r="66" spans="1:5" ht="21" x14ac:dyDescent="0.35">
      <c r="A66" s="44"/>
      <c r="B66" s="45"/>
      <c r="D66" s="43"/>
      <c r="E66" s="77"/>
    </row>
  </sheetData>
  <mergeCells count="7">
    <mergeCell ref="A4:E5"/>
    <mergeCell ref="A6:D6"/>
    <mergeCell ref="C27:D27"/>
    <mergeCell ref="A10:B10"/>
    <mergeCell ref="A19:B19"/>
    <mergeCell ref="A8:F8"/>
    <mergeCell ref="A12:D12"/>
  </mergeCells>
  <phoneticPr fontId="4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Q63"/>
  <sheetViews>
    <sheetView zoomScaleNormal="100" workbookViewId="0">
      <selection activeCell="L50" sqref="L50"/>
    </sheetView>
  </sheetViews>
  <sheetFormatPr defaultRowHeight="15" x14ac:dyDescent="0.25"/>
  <cols>
    <col min="1" max="1" width="10.5703125" customWidth="1"/>
    <col min="2" max="2" width="16.28515625" customWidth="1"/>
    <col min="3" max="3" width="30.28515625" customWidth="1"/>
    <col min="4" max="4" width="21.85546875" customWidth="1"/>
    <col min="5" max="5" width="12.7109375" style="74" customWidth="1"/>
    <col min="6" max="6" width="12.28515625" style="74" customWidth="1"/>
    <col min="9" max="9" width="12.28515625" style="74" hidden="1" customWidth="1"/>
    <col min="11" max="13" width="9.140625" style="92"/>
  </cols>
  <sheetData>
    <row r="1" spans="1:13" ht="18.75" x14ac:dyDescent="0.25">
      <c r="A1" s="1"/>
      <c r="B1" s="2"/>
      <c r="C1" s="3"/>
      <c r="D1" s="4"/>
    </row>
    <row r="2" spans="1:13" x14ac:dyDescent="0.25">
      <c r="A2" s="1"/>
      <c r="B2" s="2"/>
      <c r="C2" s="3"/>
    </row>
    <row r="3" spans="1:13" x14ac:dyDescent="0.25">
      <c r="A3" s="5"/>
      <c r="B3" s="2"/>
      <c r="C3" s="3"/>
      <c r="D3" s="6"/>
    </row>
    <row r="4" spans="1:13" ht="15" customHeight="1" x14ac:dyDescent="0.25">
      <c r="A4" s="130" t="s">
        <v>171</v>
      </c>
      <c r="B4" s="131"/>
      <c r="C4" s="131"/>
      <c r="D4" s="131"/>
      <c r="E4" s="131"/>
    </row>
    <row r="5" spans="1:13" ht="15.75" customHeight="1" x14ac:dyDescent="0.25">
      <c r="A5" s="131"/>
      <c r="B5" s="131"/>
      <c r="C5" s="131"/>
      <c r="D5" s="131"/>
      <c r="E5" s="131"/>
    </row>
    <row r="6" spans="1:13" x14ac:dyDescent="0.25">
      <c r="A6" s="127" t="s">
        <v>185</v>
      </c>
      <c r="B6" s="128"/>
      <c r="C6" s="128"/>
      <c r="D6" s="128"/>
    </row>
    <row r="7" spans="1:13" x14ac:dyDescent="0.25">
      <c r="A7" s="61"/>
    </row>
    <row r="8" spans="1:13" ht="18.75" x14ac:dyDescent="0.3">
      <c r="A8" s="136" t="s">
        <v>154</v>
      </c>
      <c r="B8" s="128"/>
      <c r="C8" s="128"/>
      <c r="D8" s="128"/>
      <c r="E8" s="128"/>
      <c r="F8" s="128"/>
    </row>
    <row r="9" spans="1:13" ht="20.25" x14ac:dyDescent="0.25">
      <c r="A9" s="39" t="s">
        <v>56</v>
      </c>
    </row>
    <row r="10" spans="1:13" ht="21" x14ac:dyDescent="0.35">
      <c r="A10" s="44" t="s">
        <v>57</v>
      </c>
      <c r="C10" s="49" t="s">
        <v>58</v>
      </c>
    </row>
    <row r="11" spans="1:13" ht="21" x14ac:dyDescent="0.35">
      <c r="A11" s="44"/>
      <c r="C11" s="49" t="s">
        <v>59</v>
      </c>
    </row>
    <row r="12" spans="1:13" s="85" customFormat="1" ht="23.25" x14ac:dyDescent="0.35">
      <c r="A12" s="139" t="s">
        <v>177</v>
      </c>
      <c r="B12" s="140"/>
      <c r="C12" s="140"/>
      <c r="D12" s="140"/>
      <c r="K12" s="92"/>
      <c r="L12" s="92"/>
      <c r="M12" s="92"/>
    </row>
    <row r="13" spans="1:13" s="85" customFormat="1" ht="21" x14ac:dyDescent="0.35">
      <c r="A13" s="88" t="s">
        <v>178</v>
      </c>
      <c r="C13" s="89" t="s">
        <v>179</v>
      </c>
      <c r="D13" s="88"/>
      <c r="K13" s="92"/>
      <c r="L13" s="92"/>
      <c r="M13" s="92"/>
    </row>
    <row r="14" spans="1:13" s="85" customFormat="1" ht="21" x14ac:dyDescent="0.35">
      <c r="A14" s="90"/>
      <c r="C14" s="89" t="s">
        <v>180</v>
      </c>
      <c r="D14" s="88"/>
      <c r="K14" s="92"/>
      <c r="L14" s="92"/>
      <c r="M14" s="92"/>
    </row>
    <row r="15" spans="1:13" s="85" customFormat="1" ht="21" x14ac:dyDescent="0.35">
      <c r="A15" s="90"/>
      <c r="C15" s="89" t="s">
        <v>181</v>
      </c>
      <c r="D15" s="88"/>
      <c r="K15" s="92"/>
      <c r="L15" s="92"/>
      <c r="M15" s="92"/>
    </row>
    <row r="16" spans="1:13" s="85" customFormat="1" ht="21" x14ac:dyDescent="0.35">
      <c r="A16" s="90"/>
      <c r="C16" s="89" t="s">
        <v>182</v>
      </c>
      <c r="D16" s="88"/>
      <c r="K16" s="92"/>
      <c r="L16" s="92"/>
      <c r="M16" s="92"/>
    </row>
    <row r="17" spans="1:17" s="85" customFormat="1" ht="21" x14ac:dyDescent="0.35">
      <c r="A17" s="90"/>
      <c r="C17" s="89" t="s">
        <v>183</v>
      </c>
      <c r="D17" s="88"/>
      <c r="K17" s="92"/>
      <c r="L17" s="92"/>
      <c r="M17" s="92"/>
    </row>
    <row r="18" spans="1:17" s="85" customFormat="1" ht="21" x14ac:dyDescent="0.35">
      <c r="A18" s="90"/>
      <c r="C18" s="89" t="s">
        <v>184</v>
      </c>
      <c r="D18" s="88"/>
      <c r="K18" s="92"/>
      <c r="L18" s="92"/>
      <c r="M18" s="92"/>
    </row>
    <row r="19" spans="1:17" ht="21" x14ac:dyDescent="0.35">
      <c r="A19" s="44" t="s">
        <v>63</v>
      </c>
      <c r="C19" s="49" t="s">
        <v>69</v>
      </c>
    </row>
    <row r="20" spans="1:17" ht="21" x14ac:dyDescent="0.35">
      <c r="A20" s="44"/>
      <c r="C20" s="49" t="s">
        <v>70</v>
      </c>
    </row>
    <row r="21" spans="1:17" ht="21" x14ac:dyDescent="0.35">
      <c r="A21" s="44"/>
      <c r="C21" s="49" t="s">
        <v>71</v>
      </c>
    </row>
    <row r="22" spans="1:17" ht="21" x14ac:dyDescent="0.35">
      <c r="A22" s="44"/>
      <c r="C22" s="49" t="s">
        <v>72</v>
      </c>
    </row>
    <row r="23" spans="1:17" ht="21" x14ac:dyDescent="0.35">
      <c r="A23" s="62" t="s">
        <v>149</v>
      </c>
      <c r="C23" s="43" t="s">
        <v>148</v>
      </c>
    </row>
    <row r="24" spans="1:17" ht="21" x14ac:dyDescent="0.35">
      <c r="A24" s="65" t="s">
        <v>149</v>
      </c>
      <c r="B24" s="64"/>
      <c r="C24" s="66" t="s">
        <v>174</v>
      </c>
      <c r="D24" s="64"/>
      <c r="E24" s="82"/>
    </row>
    <row r="25" spans="1:17" ht="21.75" thickBot="1" x14ac:dyDescent="0.4">
      <c r="A25" s="44" t="s">
        <v>119</v>
      </c>
      <c r="B25" s="6"/>
      <c r="C25" s="143" t="s">
        <v>120</v>
      </c>
      <c r="D25" s="144"/>
    </row>
    <row r="26" spans="1:17" ht="60" customHeight="1" x14ac:dyDescent="0.25">
      <c r="A26" s="94" t="s">
        <v>0</v>
      </c>
      <c r="B26" s="95" t="s">
        <v>52</v>
      </c>
      <c r="C26" s="95" t="s">
        <v>1</v>
      </c>
      <c r="D26" s="95" t="s">
        <v>53</v>
      </c>
      <c r="E26" s="95" t="s">
        <v>55</v>
      </c>
      <c r="F26" s="110" t="s">
        <v>158</v>
      </c>
      <c r="G26" s="109" t="s">
        <v>186</v>
      </c>
      <c r="I26" s="69" t="s">
        <v>155</v>
      </c>
      <c r="N26" s="145"/>
      <c r="O26" s="145"/>
      <c r="P26" s="145"/>
      <c r="Q26" s="145"/>
    </row>
    <row r="27" spans="1:17" ht="35.25" customHeight="1" x14ac:dyDescent="0.25">
      <c r="A27" s="119"/>
      <c r="B27" s="10"/>
      <c r="C27" s="10"/>
      <c r="D27" s="10"/>
      <c r="E27" s="10"/>
      <c r="F27" s="113" t="s">
        <v>115</v>
      </c>
      <c r="G27" s="120" t="s">
        <v>115</v>
      </c>
      <c r="I27" s="60" t="s">
        <v>115</v>
      </c>
      <c r="L27" s="115"/>
      <c r="M27" s="115"/>
      <c r="N27" s="59"/>
      <c r="O27" s="59"/>
      <c r="P27" s="59"/>
      <c r="Q27" s="59"/>
    </row>
    <row r="28" spans="1:17" ht="52.5" customHeight="1" x14ac:dyDescent="0.25">
      <c r="A28" s="96">
        <v>1</v>
      </c>
      <c r="B28" s="12" t="s">
        <v>13</v>
      </c>
      <c r="C28" s="14" t="s">
        <v>102</v>
      </c>
      <c r="D28" s="14" t="s">
        <v>14</v>
      </c>
      <c r="E28" s="78">
        <v>82</v>
      </c>
      <c r="F28" s="121">
        <f t="shared" ref="F28:F56" si="0">ROUND(I28*(1+ОбщаяНаценка/100),-1)</f>
        <v>6360</v>
      </c>
      <c r="G28" s="97">
        <f>ROUND(F28*1.05,-1)</f>
        <v>6680</v>
      </c>
      <c r="I28" s="114">
        <v>6360</v>
      </c>
      <c r="K28" s="93"/>
      <c r="L28" s="116"/>
      <c r="M28" s="117"/>
      <c r="N28" s="57"/>
      <c r="O28" s="57"/>
      <c r="P28" s="57"/>
      <c r="Q28" s="57"/>
    </row>
    <row r="29" spans="1:17" ht="51.75" customHeight="1" x14ac:dyDescent="0.25">
      <c r="A29" s="98">
        <v>2</v>
      </c>
      <c r="B29" s="12" t="s">
        <v>15</v>
      </c>
      <c r="C29" s="14" t="s">
        <v>103</v>
      </c>
      <c r="D29" s="14" t="s">
        <v>16</v>
      </c>
      <c r="E29" s="78">
        <v>54</v>
      </c>
      <c r="F29" s="121">
        <f t="shared" si="0"/>
        <v>3270</v>
      </c>
      <c r="G29" s="97">
        <f t="shared" ref="G29:G56" si="1">ROUND(F29*1.05,-1)</f>
        <v>3430</v>
      </c>
      <c r="I29" s="114">
        <v>3270</v>
      </c>
      <c r="K29" s="93"/>
      <c r="L29" s="118"/>
      <c r="M29" s="117"/>
      <c r="N29" s="141"/>
      <c r="O29" s="142"/>
      <c r="P29" s="141"/>
      <c r="Q29" s="142"/>
    </row>
    <row r="30" spans="1:17" ht="44.25" customHeight="1" x14ac:dyDescent="0.25">
      <c r="A30" s="99">
        <v>3</v>
      </c>
      <c r="B30" s="12" t="s">
        <v>17</v>
      </c>
      <c r="C30" s="14" t="s">
        <v>102</v>
      </c>
      <c r="D30" s="14" t="s">
        <v>132</v>
      </c>
      <c r="E30" s="78">
        <v>51</v>
      </c>
      <c r="F30" s="121">
        <f t="shared" si="0"/>
        <v>4980</v>
      </c>
      <c r="G30" s="97">
        <f t="shared" si="1"/>
        <v>5230</v>
      </c>
      <c r="I30" s="114">
        <v>4980</v>
      </c>
      <c r="K30" s="93"/>
      <c r="L30" s="118"/>
      <c r="M30" s="117"/>
      <c r="N30" s="141"/>
      <c r="O30" s="142"/>
      <c r="P30" s="141"/>
      <c r="Q30" s="142"/>
    </row>
    <row r="31" spans="1:17" ht="24.75" customHeight="1" x14ac:dyDescent="0.25">
      <c r="A31" s="96">
        <v>4</v>
      </c>
      <c r="B31" s="18" t="s">
        <v>18</v>
      </c>
      <c r="C31" s="20" t="s">
        <v>2</v>
      </c>
      <c r="D31" s="20" t="s">
        <v>19</v>
      </c>
      <c r="E31" s="78">
        <v>83</v>
      </c>
      <c r="F31" s="121">
        <f t="shared" si="0"/>
        <v>6970</v>
      </c>
      <c r="G31" s="97">
        <f t="shared" si="1"/>
        <v>7320</v>
      </c>
      <c r="I31" s="114">
        <v>6970</v>
      </c>
      <c r="K31" s="93"/>
      <c r="L31" s="118"/>
      <c r="M31" s="117"/>
      <c r="N31" s="141"/>
      <c r="O31" s="142"/>
      <c r="P31" s="141"/>
      <c r="Q31" s="142"/>
    </row>
    <row r="32" spans="1:17" ht="20.25" customHeight="1" x14ac:dyDescent="0.25">
      <c r="A32" s="96">
        <v>5</v>
      </c>
      <c r="B32" s="12" t="s">
        <v>20</v>
      </c>
      <c r="C32" s="20" t="s">
        <v>3</v>
      </c>
      <c r="D32" s="20" t="s">
        <v>21</v>
      </c>
      <c r="E32" s="78">
        <v>86</v>
      </c>
      <c r="F32" s="121">
        <f t="shared" si="0"/>
        <v>3440</v>
      </c>
      <c r="G32" s="97">
        <f t="shared" si="1"/>
        <v>3610</v>
      </c>
      <c r="I32" s="114">
        <v>3440</v>
      </c>
      <c r="K32" s="93"/>
      <c r="L32" s="118"/>
      <c r="M32" s="117"/>
      <c r="N32" s="141"/>
      <c r="O32" s="142"/>
      <c r="P32" s="141"/>
      <c r="Q32" s="142"/>
    </row>
    <row r="33" spans="1:17" ht="36" customHeight="1" x14ac:dyDescent="0.25">
      <c r="A33" s="96">
        <v>6</v>
      </c>
      <c r="B33" s="12" t="s">
        <v>22</v>
      </c>
      <c r="C33" s="14" t="s">
        <v>104</v>
      </c>
      <c r="D33" s="14" t="s">
        <v>133</v>
      </c>
      <c r="E33" s="78">
        <v>47</v>
      </c>
      <c r="F33" s="121">
        <f t="shared" si="0"/>
        <v>5930</v>
      </c>
      <c r="G33" s="97">
        <f t="shared" si="1"/>
        <v>6230</v>
      </c>
      <c r="I33" s="114">
        <v>5930</v>
      </c>
      <c r="K33" s="93"/>
      <c r="L33" s="118"/>
      <c r="M33" s="117"/>
      <c r="N33" s="141"/>
      <c r="O33" s="142"/>
      <c r="P33" s="141"/>
      <c r="Q33" s="142"/>
    </row>
    <row r="34" spans="1:17" ht="22.5" customHeight="1" x14ac:dyDescent="0.25">
      <c r="A34" s="96">
        <v>7</v>
      </c>
      <c r="B34" s="12" t="s">
        <v>23</v>
      </c>
      <c r="C34" s="14" t="s">
        <v>105</v>
      </c>
      <c r="D34" s="14" t="s">
        <v>146</v>
      </c>
      <c r="E34" s="78">
        <v>35</v>
      </c>
      <c r="F34" s="121">
        <f t="shared" si="0"/>
        <v>2760</v>
      </c>
      <c r="G34" s="97">
        <f t="shared" si="1"/>
        <v>2900</v>
      </c>
      <c r="I34" s="114">
        <v>2760</v>
      </c>
      <c r="K34" s="93"/>
      <c r="L34" s="118"/>
      <c r="M34" s="117"/>
      <c r="N34" s="141"/>
      <c r="O34" s="142"/>
      <c r="P34" s="141"/>
      <c r="Q34" s="142"/>
    </row>
    <row r="35" spans="1:17" ht="27" customHeight="1" x14ac:dyDescent="0.25">
      <c r="A35" s="96">
        <v>8</v>
      </c>
      <c r="B35" s="18" t="s">
        <v>24</v>
      </c>
      <c r="C35" s="14" t="s">
        <v>104</v>
      </c>
      <c r="D35" s="20" t="s">
        <v>133</v>
      </c>
      <c r="E35" s="78">
        <v>58</v>
      </c>
      <c r="F35" s="121">
        <f t="shared" si="0"/>
        <v>6080</v>
      </c>
      <c r="G35" s="97">
        <f t="shared" si="1"/>
        <v>6380</v>
      </c>
      <c r="I35" s="114">
        <v>6080</v>
      </c>
      <c r="K35" s="93"/>
      <c r="L35" s="93"/>
      <c r="M35" s="117"/>
      <c r="N35" s="58"/>
      <c r="O35" s="58"/>
      <c r="P35" s="58"/>
      <c r="Q35" s="58"/>
    </row>
    <row r="36" spans="1:17" ht="29.25" customHeight="1" x14ac:dyDescent="0.25">
      <c r="A36" s="96">
        <v>9</v>
      </c>
      <c r="B36" s="18" t="s">
        <v>25</v>
      </c>
      <c r="C36" s="20" t="s">
        <v>106</v>
      </c>
      <c r="D36" s="20" t="s">
        <v>135</v>
      </c>
      <c r="E36" s="78">
        <v>49</v>
      </c>
      <c r="F36" s="121">
        <f t="shared" si="0"/>
        <v>4500</v>
      </c>
      <c r="G36" s="97">
        <f t="shared" si="1"/>
        <v>4730</v>
      </c>
      <c r="I36" s="114">
        <v>4500</v>
      </c>
      <c r="K36" s="93"/>
      <c r="M36" s="117"/>
    </row>
    <row r="37" spans="1:17" ht="24" customHeight="1" x14ac:dyDescent="0.25">
      <c r="A37" s="96">
        <v>10</v>
      </c>
      <c r="B37" s="18" t="s">
        <v>26</v>
      </c>
      <c r="C37" s="20" t="s">
        <v>4</v>
      </c>
      <c r="D37" s="20" t="s">
        <v>136</v>
      </c>
      <c r="E37" s="78">
        <v>37</v>
      </c>
      <c r="F37" s="121">
        <f t="shared" si="0"/>
        <v>3080</v>
      </c>
      <c r="G37" s="97">
        <f t="shared" si="1"/>
        <v>3230</v>
      </c>
      <c r="I37" s="114">
        <v>3080</v>
      </c>
      <c r="K37" s="93"/>
      <c r="M37" s="117"/>
    </row>
    <row r="38" spans="1:17" ht="36" customHeight="1" x14ac:dyDescent="0.25">
      <c r="A38" s="96">
        <v>11</v>
      </c>
      <c r="B38" s="18" t="s">
        <v>27</v>
      </c>
      <c r="C38" s="20" t="s">
        <v>107</v>
      </c>
      <c r="D38" s="20" t="s">
        <v>137</v>
      </c>
      <c r="E38" s="78">
        <v>26</v>
      </c>
      <c r="F38" s="121">
        <f t="shared" si="0"/>
        <v>3080</v>
      </c>
      <c r="G38" s="97">
        <f t="shared" si="1"/>
        <v>3230</v>
      </c>
      <c r="I38" s="114">
        <v>3080</v>
      </c>
      <c r="K38" s="93"/>
      <c r="M38" s="117"/>
    </row>
    <row r="39" spans="1:17" ht="26.25" customHeight="1" x14ac:dyDescent="0.25">
      <c r="A39" s="96">
        <v>12</v>
      </c>
      <c r="B39" s="18" t="s">
        <v>28</v>
      </c>
      <c r="C39" s="20" t="s">
        <v>108</v>
      </c>
      <c r="D39" s="20" t="s">
        <v>138</v>
      </c>
      <c r="E39" s="78">
        <v>41</v>
      </c>
      <c r="F39" s="121">
        <f t="shared" si="0"/>
        <v>3520</v>
      </c>
      <c r="G39" s="97">
        <f>ROUND(F39*1.05,-1)</f>
        <v>3700</v>
      </c>
      <c r="I39" s="114">
        <v>3520</v>
      </c>
      <c r="K39" s="93"/>
      <c r="M39" s="117"/>
    </row>
    <row r="40" spans="1:17" ht="24.75" customHeight="1" x14ac:dyDescent="0.25">
      <c r="A40" s="96">
        <v>13</v>
      </c>
      <c r="B40" s="18" t="s">
        <v>29</v>
      </c>
      <c r="C40" s="20" t="s">
        <v>108</v>
      </c>
      <c r="D40" s="20" t="s">
        <v>139</v>
      </c>
      <c r="E40" s="78">
        <v>26</v>
      </c>
      <c r="F40" s="121">
        <f t="shared" si="0"/>
        <v>2120</v>
      </c>
      <c r="G40" s="97">
        <f t="shared" si="1"/>
        <v>2230</v>
      </c>
      <c r="I40" s="114">
        <v>2120</v>
      </c>
      <c r="K40" s="93"/>
      <c r="M40" s="117"/>
    </row>
    <row r="41" spans="1:17" ht="22.5" customHeight="1" x14ac:dyDescent="0.25">
      <c r="A41" s="96">
        <v>14</v>
      </c>
      <c r="B41" s="18" t="s">
        <v>30</v>
      </c>
      <c r="C41" s="20" t="s">
        <v>5</v>
      </c>
      <c r="D41" s="20" t="s">
        <v>32</v>
      </c>
      <c r="E41" s="78">
        <v>55</v>
      </c>
      <c r="F41" s="121">
        <f t="shared" si="0"/>
        <v>3480</v>
      </c>
      <c r="G41" s="97">
        <f t="shared" si="1"/>
        <v>3650</v>
      </c>
      <c r="I41" s="114">
        <v>3480</v>
      </c>
      <c r="K41" s="93"/>
      <c r="M41" s="117"/>
    </row>
    <row r="42" spans="1:17" ht="21" customHeight="1" x14ac:dyDescent="0.25">
      <c r="A42" s="96">
        <v>15</v>
      </c>
      <c r="B42" s="18" t="s">
        <v>31</v>
      </c>
      <c r="C42" s="20" t="s">
        <v>109</v>
      </c>
      <c r="D42" s="20" t="s">
        <v>140</v>
      </c>
      <c r="E42" s="78">
        <v>72</v>
      </c>
      <c r="F42" s="121">
        <f t="shared" si="0"/>
        <v>4010</v>
      </c>
      <c r="G42" s="97">
        <f t="shared" si="1"/>
        <v>4210</v>
      </c>
      <c r="I42" s="114">
        <v>4010</v>
      </c>
      <c r="K42" s="93"/>
      <c r="M42" s="117"/>
    </row>
    <row r="43" spans="1:17" ht="21.75" customHeight="1" x14ac:dyDescent="0.25">
      <c r="A43" s="96">
        <v>16</v>
      </c>
      <c r="B43" s="18" t="s">
        <v>33</v>
      </c>
      <c r="C43" s="20" t="s">
        <v>5</v>
      </c>
      <c r="D43" s="20" t="s">
        <v>34</v>
      </c>
      <c r="E43" s="78">
        <v>13</v>
      </c>
      <c r="F43" s="121">
        <f t="shared" si="0"/>
        <v>740</v>
      </c>
      <c r="G43" s="97">
        <f t="shared" si="1"/>
        <v>780</v>
      </c>
      <c r="I43" s="114">
        <v>740</v>
      </c>
      <c r="K43" s="93"/>
      <c r="M43" s="117"/>
    </row>
    <row r="44" spans="1:17" ht="22.5" customHeight="1" x14ac:dyDescent="0.25">
      <c r="A44" s="96">
        <v>17</v>
      </c>
      <c r="B44" s="18" t="s">
        <v>35</v>
      </c>
      <c r="C44" s="20" t="s">
        <v>5</v>
      </c>
      <c r="D44" s="20" t="s">
        <v>36</v>
      </c>
      <c r="E44" s="78">
        <v>45</v>
      </c>
      <c r="F44" s="121">
        <f t="shared" si="0"/>
        <v>1110</v>
      </c>
      <c r="G44" s="97">
        <f t="shared" si="1"/>
        <v>1170</v>
      </c>
      <c r="I44" s="114">
        <v>1110</v>
      </c>
      <c r="K44" s="93"/>
      <c r="M44" s="117"/>
    </row>
    <row r="45" spans="1:17" ht="21.75" customHeight="1" x14ac:dyDescent="0.25">
      <c r="A45" s="96">
        <v>18</v>
      </c>
      <c r="B45" s="18" t="s">
        <v>37</v>
      </c>
      <c r="C45" s="20" t="s">
        <v>5</v>
      </c>
      <c r="D45" s="20" t="s">
        <v>38</v>
      </c>
      <c r="E45" s="78">
        <v>33</v>
      </c>
      <c r="F45" s="121">
        <f t="shared" si="0"/>
        <v>790</v>
      </c>
      <c r="G45" s="97">
        <f t="shared" si="1"/>
        <v>830</v>
      </c>
      <c r="I45" s="114">
        <v>790</v>
      </c>
      <c r="K45" s="93"/>
      <c r="M45" s="117"/>
    </row>
    <row r="46" spans="1:17" ht="23.25" customHeight="1" x14ac:dyDescent="0.25">
      <c r="A46" s="96">
        <v>19</v>
      </c>
      <c r="B46" s="18" t="s">
        <v>39</v>
      </c>
      <c r="C46" s="20" t="s">
        <v>5</v>
      </c>
      <c r="D46" s="20" t="s">
        <v>141</v>
      </c>
      <c r="E46" s="78">
        <v>17</v>
      </c>
      <c r="F46" s="121">
        <f t="shared" si="0"/>
        <v>1010</v>
      </c>
      <c r="G46" s="97">
        <f t="shared" si="1"/>
        <v>1060</v>
      </c>
      <c r="I46" s="114">
        <v>1010</v>
      </c>
      <c r="K46" s="93"/>
      <c r="M46" s="117"/>
    </row>
    <row r="47" spans="1:17" ht="20.25" customHeight="1" x14ac:dyDescent="0.25">
      <c r="A47" s="96">
        <v>20</v>
      </c>
      <c r="B47" s="18" t="s">
        <v>40</v>
      </c>
      <c r="C47" s="20" t="s">
        <v>5</v>
      </c>
      <c r="D47" s="20" t="s">
        <v>142</v>
      </c>
      <c r="E47" s="78">
        <v>14</v>
      </c>
      <c r="F47" s="121">
        <f t="shared" si="0"/>
        <v>790</v>
      </c>
      <c r="G47" s="97">
        <f t="shared" si="1"/>
        <v>830</v>
      </c>
      <c r="I47" s="114">
        <v>790</v>
      </c>
      <c r="K47" s="93"/>
      <c r="M47" s="117"/>
    </row>
    <row r="48" spans="1:17" ht="31.5" customHeight="1" x14ac:dyDescent="0.25">
      <c r="A48" s="96">
        <v>21</v>
      </c>
      <c r="B48" s="18" t="s">
        <v>41</v>
      </c>
      <c r="C48" s="20" t="s">
        <v>6</v>
      </c>
      <c r="D48" s="20" t="s">
        <v>143</v>
      </c>
      <c r="E48" s="78">
        <v>20</v>
      </c>
      <c r="F48" s="121">
        <f t="shared" si="0"/>
        <v>0</v>
      </c>
      <c r="G48" s="97">
        <f t="shared" si="1"/>
        <v>0</v>
      </c>
      <c r="H48" s="63" t="s">
        <v>147</v>
      </c>
      <c r="I48" s="114">
        <v>0</v>
      </c>
      <c r="K48" s="93"/>
      <c r="M48" s="117"/>
    </row>
    <row r="49" spans="1:13" ht="18.75" customHeight="1" x14ac:dyDescent="0.25">
      <c r="A49" s="96">
        <v>22</v>
      </c>
      <c r="B49" s="18" t="s">
        <v>43</v>
      </c>
      <c r="C49" s="20" t="s">
        <v>7</v>
      </c>
      <c r="D49" s="20" t="s">
        <v>42</v>
      </c>
      <c r="E49" s="78">
        <v>56</v>
      </c>
      <c r="F49" s="121">
        <f t="shared" si="0"/>
        <v>2930</v>
      </c>
      <c r="G49" s="97">
        <f t="shared" si="1"/>
        <v>3080</v>
      </c>
      <c r="I49" s="114">
        <v>2930</v>
      </c>
      <c r="K49" s="93"/>
      <c r="M49" s="117"/>
    </row>
    <row r="50" spans="1:13" ht="22.5" customHeight="1" x14ac:dyDescent="0.25">
      <c r="A50" s="96">
        <v>23</v>
      </c>
      <c r="B50" s="18" t="s">
        <v>44</v>
      </c>
      <c r="C50" s="14" t="s">
        <v>8</v>
      </c>
      <c r="D50" s="14" t="s">
        <v>45</v>
      </c>
      <c r="E50" s="78">
        <v>14</v>
      </c>
      <c r="F50" s="121">
        <f t="shared" si="0"/>
        <v>0</v>
      </c>
      <c r="G50" s="97">
        <f t="shared" si="1"/>
        <v>0</v>
      </c>
      <c r="H50" s="63" t="s">
        <v>147</v>
      </c>
      <c r="I50" s="114">
        <v>0</v>
      </c>
      <c r="K50" s="93"/>
      <c r="M50" s="117"/>
    </row>
    <row r="51" spans="1:13" ht="20.25" customHeight="1" x14ac:dyDescent="0.25">
      <c r="A51" s="96">
        <v>24</v>
      </c>
      <c r="B51" s="18" t="s">
        <v>46</v>
      </c>
      <c r="C51" s="14" t="s">
        <v>9</v>
      </c>
      <c r="D51" s="14" t="s">
        <v>10</v>
      </c>
      <c r="E51" s="78">
        <v>10</v>
      </c>
      <c r="F51" s="121">
        <f t="shared" si="0"/>
        <v>0</v>
      </c>
      <c r="G51" s="97">
        <f t="shared" si="1"/>
        <v>0</v>
      </c>
      <c r="H51" s="63" t="s">
        <v>147</v>
      </c>
      <c r="I51" s="114">
        <v>0</v>
      </c>
      <c r="K51" s="93"/>
      <c r="M51" s="117"/>
    </row>
    <row r="52" spans="1:13" ht="21" customHeight="1" x14ac:dyDescent="0.25">
      <c r="A52" s="96">
        <v>25</v>
      </c>
      <c r="B52" s="18" t="s">
        <v>47</v>
      </c>
      <c r="C52" s="14" t="s">
        <v>110</v>
      </c>
      <c r="D52" s="14" t="s">
        <v>101</v>
      </c>
      <c r="E52" s="78">
        <v>10</v>
      </c>
      <c r="F52" s="121">
        <f t="shared" si="0"/>
        <v>0</v>
      </c>
      <c r="G52" s="97">
        <f t="shared" si="1"/>
        <v>0</v>
      </c>
      <c r="H52" s="63" t="s">
        <v>147</v>
      </c>
      <c r="I52" s="114">
        <v>0</v>
      </c>
      <c r="K52" s="93"/>
      <c r="M52" s="117"/>
    </row>
    <row r="53" spans="1:13" ht="20.25" customHeight="1" x14ac:dyDescent="0.25">
      <c r="A53" s="96">
        <v>26</v>
      </c>
      <c r="B53" s="18" t="s">
        <v>48</v>
      </c>
      <c r="C53" s="14" t="s">
        <v>111</v>
      </c>
      <c r="D53" s="14" t="s">
        <v>49</v>
      </c>
      <c r="E53" s="78">
        <v>7</v>
      </c>
      <c r="F53" s="121">
        <f t="shared" si="0"/>
        <v>0</v>
      </c>
      <c r="G53" s="97">
        <f t="shared" si="1"/>
        <v>0</v>
      </c>
      <c r="H53" s="63" t="s">
        <v>147</v>
      </c>
      <c r="I53" s="114">
        <v>0</v>
      </c>
      <c r="K53" s="93"/>
      <c r="M53" s="117"/>
    </row>
    <row r="54" spans="1:13" ht="55.5" customHeight="1" x14ac:dyDescent="0.25">
      <c r="A54" s="96">
        <v>27</v>
      </c>
      <c r="B54" s="18" t="s">
        <v>50</v>
      </c>
      <c r="C54" s="14" t="s">
        <v>11</v>
      </c>
      <c r="D54" s="21" t="s">
        <v>144</v>
      </c>
      <c r="E54" s="78">
        <v>62</v>
      </c>
      <c r="F54" s="121">
        <f t="shared" si="0"/>
        <v>1620</v>
      </c>
      <c r="G54" s="97">
        <f t="shared" si="1"/>
        <v>1700</v>
      </c>
      <c r="I54" s="114">
        <v>1620</v>
      </c>
      <c r="K54" s="93"/>
      <c r="M54" s="117"/>
    </row>
    <row r="55" spans="1:13" ht="53.25" customHeight="1" x14ac:dyDescent="0.25">
      <c r="A55" s="96">
        <v>28</v>
      </c>
      <c r="B55" s="18" t="s">
        <v>51</v>
      </c>
      <c r="C55" s="14" t="s">
        <v>12</v>
      </c>
      <c r="D55" s="21" t="s">
        <v>145</v>
      </c>
      <c r="E55" s="78">
        <v>68</v>
      </c>
      <c r="F55" s="121">
        <f t="shared" si="0"/>
        <v>1840</v>
      </c>
      <c r="G55" s="97">
        <f t="shared" si="1"/>
        <v>1930</v>
      </c>
      <c r="I55" s="114">
        <v>1840</v>
      </c>
      <c r="K55" s="93"/>
      <c r="M55" s="117"/>
    </row>
    <row r="56" spans="1:13" ht="16.5" thickBot="1" x14ac:dyDescent="0.3">
      <c r="A56" s="100">
        <v>29</v>
      </c>
      <c r="B56" s="101" t="s">
        <v>150</v>
      </c>
      <c r="C56" s="102" t="s">
        <v>9</v>
      </c>
      <c r="D56" s="103" t="s">
        <v>151</v>
      </c>
      <c r="E56" s="104"/>
      <c r="F56" s="122">
        <f t="shared" si="0"/>
        <v>3110</v>
      </c>
      <c r="G56" s="105">
        <f t="shared" si="1"/>
        <v>3270</v>
      </c>
      <c r="I56" s="114">
        <v>3110</v>
      </c>
      <c r="K56" s="93"/>
      <c r="M56" s="117"/>
    </row>
    <row r="57" spans="1:13" ht="21" x14ac:dyDescent="0.3">
      <c r="B57" s="40"/>
      <c r="C57" s="41"/>
    </row>
    <row r="58" spans="1:13" ht="21" x14ac:dyDescent="0.35">
      <c r="B58" s="50"/>
      <c r="D58" s="41"/>
    </row>
    <row r="59" spans="1:13" ht="21" x14ac:dyDescent="0.35">
      <c r="B59" s="50"/>
      <c r="D59" s="41"/>
    </row>
    <row r="60" spans="1:13" ht="21" x14ac:dyDescent="0.35">
      <c r="B60" s="50"/>
      <c r="D60" s="41"/>
    </row>
    <row r="61" spans="1:13" ht="21" x14ac:dyDescent="0.35">
      <c r="A61" s="44"/>
      <c r="B61" s="50"/>
      <c r="D61" s="41"/>
    </row>
    <row r="62" spans="1:13" ht="21" x14ac:dyDescent="0.35">
      <c r="A62" s="50"/>
      <c r="B62" s="43"/>
      <c r="D62" s="41"/>
    </row>
    <row r="63" spans="1:13" ht="21" x14ac:dyDescent="0.35">
      <c r="A63" s="50"/>
      <c r="B63" s="43"/>
      <c r="D63" s="41"/>
    </row>
  </sheetData>
  <mergeCells count="19">
    <mergeCell ref="N33:O33"/>
    <mergeCell ref="P33:Q33"/>
    <mergeCell ref="N34:O34"/>
    <mergeCell ref="P34:Q34"/>
    <mergeCell ref="N31:O31"/>
    <mergeCell ref="P31:Q31"/>
    <mergeCell ref="N32:O32"/>
    <mergeCell ref="P32:Q32"/>
    <mergeCell ref="N29:O29"/>
    <mergeCell ref="P29:Q29"/>
    <mergeCell ref="N30:O30"/>
    <mergeCell ref="P30:Q30"/>
    <mergeCell ref="A4:E5"/>
    <mergeCell ref="A6:D6"/>
    <mergeCell ref="C25:D25"/>
    <mergeCell ref="N26:O26"/>
    <mergeCell ref="P26:Q26"/>
    <mergeCell ref="A8:F8"/>
    <mergeCell ref="A12:D12"/>
  </mergeCells>
  <phoneticPr fontId="4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M63"/>
  <sheetViews>
    <sheetView topLeftCell="A16" zoomScaleNormal="100" workbookViewId="0">
      <selection activeCell="H27" sqref="H27"/>
    </sheetView>
  </sheetViews>
  <sheetFormatPr defaultRowHeight="15" x14ac:dyDescent="0.25"/>
  <cols>
    <col min="1" max="1" width="8.7109375" customWidth="1"/>
    <col min="2" max="2" width="15.7109375" customWidth="1"/>
    <col min="3" max="3" width="29.85546875" customWidth="1"/>
    <col min="4" max="4" width="29.28515625" customWidth="1"/>
    <col min="5" max="5" width="11.42578125" style="74" customWidth="1"/>
    <col min="6" max="6" width="10.85546875" style="74" customWidth="1"/>
    <col min="8" max="8" width="12.28515625" customWidth="1"/>
    <col min="9" max="9" width="10.85546875" style="74" hidden="1" customWidth="1"/>
    <col min="11" max="13" width="9.140625" style="92"/>
  </cols>
  <sheetData>
    <row r="1" spans="1:13" ht="18.75" x14ac:dyDescent="0.25">
      <c r="A1" s="1"/>
      <c r="B1" s="2"/>
      <c r="C1" s="3"/>
      <c r="D1" s="4"/>
    </row>
    <row r="2" spans="1:13" x14ac:dyDescent="0.25">
      <c r="A2" s="1"/>
      <c r="B2" s="2"/>
      <c r="C2" s="3"/>
    </row>
    <row r="3" spans="1:13" x14ac:dyDescent="0.25">
      <c r="A3" s="5"/>
      <c r="B3" s="2"/>
      <c r="C3" s="3"/>
      <c r="D3" s="6"/>
    </row>
    <row r="4" spans="1:13" ht="15" customHeight="1" x14ac:dyDescent="0.25">
      <c r="A4" s="130" t="s">
        <v>170</v>
      </c>
      <c r="B4" s="131"/>
      <c r="C4" s="131"/>
      <c r="D4" s="131"/>
      <c r="E4" s="131"/>
    </row>
    <row r="5" spans="1:13" x14ac:dyDescent="0.25">
      <c r="A5" s="131"/>
      <c r="B5" s="131"/>
      <c r="C5" s="131"/>
      <c r="D5" s="131"/>
      <c r="E5" s="131"/>
    </row>
    <row r="6" spans="1:13" x14ac:dyDescent="0.25">
      <c r="A6" s="127" t="s">
        <v>187</v>
      </c>
      <c r="B6" s="128"/>
      <c r="C6" s="128"/>
      <c r="D6" s="128"/>
    </row>
    <row r="7" spans="1:13" x14ac:dyDescent="0.25">
      <c r="A7" s="61"/>
    </row>
    <row r="8" spans="1:13" ht="18.75" x14ac:dyDescent="0.3">
      <c r="A8" s="136" t="s">
        <v>154</v>
      </c>
      <c r="B8" s="128"/>
      <c r="C8" s="128"/>
      <c r="D8" s="128"/>
      <c r="E8" s="128"/>
      <c r="F8" s="128"/>
    </row>
    <row r="9" spans="1:13" ht="21" x14ac:dyDescent="0.25">
      <c r="A9" s="55" t="s">
        <v>56</v>
      </c>
    </row>
    <row r="10" spans="1:13" ht="21" x14ac:dyDescent="0.35">
      <c r="A10" s="44" t="s">
        <v>57</v>
      </c>
      <c r="C10" s="49" t="s">
        <v>58</v>
      </c>
    </row>
    <row r="11" spans="1:13" ht="21" x14ac:dyDescent="0.35">
      <c r="A11" s="44"/>
      <c r="C11" s="49" t="s">
        <v>59</v>
      </c>
    </row>
    <row r="12" spans="1:13" s="85" customFormat="1" ht="23.25" x14ac:dyDescent="0.35">
      <c r="A12" s="139" t="s">
        <v>177</v>
      </c>
      <c r="B12" s="140"/>
      <c r="C12" s="140"/>
      <c r="D12" s="140"/>
      <c r="K12" s="92"/>
      <c r="L12" s="92"/>
      <c r="M12" s="92"/>
    </row>
    <row r="13" spans="1:13" s="85" customFormat="1" ht="21" x14ac:dyDescent="0.35">
      <c r="A13" s="88" t="s">
        <v>178</v>
      </c>
      <c r="C13" s="89" t="s">
        <v>179</v>
      </c>
      <c r="D13" s="88"/>
      <c r="K13" s="92"/>
      <c r="L13" s="92"/>
      <c r="M13" s="92"/>
    </row>
    <row r="14" spans="1:13" s="85" customFormat="1" ht="21" x14ac:dyDescent="0.35">
      <c r="A14" s="90"/>
      <c r="C14" s="89" t="s">
        <v>180</v>
      </c>
      <c r="D14" s="88"/>
      <c r="K14" s="92"/>
      <c r="L14" s="92"/>
      <c r="M14" s="92"/>
    </row>
    <row r="15" spans="1:13" s="85" customFormat="1" ht="21" x14ac:dyDescent="0.35">
      <c r="A15" s="90"/>
      <c r="C15" s="89" t="s">
        <v>181</v>
      </c>
      <c r="D15" s="88"/>
      <c r="K15" s="92"/>
      <c r="L15" s="92"/>
      <c r="M15" s="92"/>
    </row>
    <row r="16" spans="1:13" s="85" customFormat="1" ht="21" x14ac:dyDescent="0.35">
      <c r="A16" s="90"/>
      <c r="C16" s="89" t="s">
        <v>182</v>
      </c>
      <c r="D16" s="88"/>
      <c r="K16" s="92"/>
      <c r="L16" s="92"/>
      <c r="M16" s="92"/>
    </row>
    <row r="17" spans="1:13" s="85" customFormat="1" ht="21" x14ac:dyDescent="0.35">
      <c r="A17" s="90"/>
      <c r="C17" s="89" t="s">
        <v>183</v>
      </c>
      <c r="D17" s="88"/>
      <c r="K17" s="92"/>
      <c r="L17" s="92"/>
      <c r="M17" s="92"/>
    </row>
    <row r="18" spans="1:13" s="85" customFormat="1" ht="21" x14ac:dyDescent="0.35">
      <c r="A18" s="90"/>
      <c r="C18" s="89" t="s">
        <v>184</v>
      </c>
      <c r="D18" s="88"/>
      <c r="K18" s="92"/>
      <c r="L18" s="92"/>
      <c r="M18" s="92"/>
    </row>
    <row r="19" spans="1:13" ht="21" x14ac:dyDescent="0.35">
      <c r="A19" s="44" t="s">
        <v>63</v>
      </c>
      <c r="C19" s="49" t="s">
        <v>73</v>
      </c>
    </row>
    <row r="20" spans="1:13" ht="21" x14ac:dyDescent="0.35">
      <c r="A20" s="44"/>
      <c r="C20" s="49" t="s">
        <v>74</v>
      </c>
    </row>
    <row r="21" spans="1:13" ht="21" x14ac:dyDescent="0.35">
      <c r="A21" s="44"/>
      <c r="C21" s="49" t="s">
        <v>75</v>
      </c>
    </row>
    <row r="22" spans="1:13" ht="21" x14ac:dyDescent="0.35">
      <c r="A22" s="44"/>
      <c r="C22" s="49" t="s">
        <v>76</v>
      </c>
    </row>
    <row r="23" spans="1:13" ht="21" x14ac:dyDescent="0.35">
      <c r="A23" s="61"/>
      <c r="C23" s="49" t="s">
        <v>77</v>
      </c>
    </row>
    <row r="24" spans="1:13" ht="21" x14ac:dyDescent="0.35">
      <c r="A24" s="62" t="s">
        <v>116</v>
      </c>
      <c r="C24" s="49" t="s">
        <v>125</v>
      </c>
    </row>
    <row r="25" spans="1:13" ht="21.75" thickBot="1" x14ac:dyDescent="0.4">
      <c r="A25" s="44" t="s">
        <v>119</v>
      </c>
      <c r="B25" s="6"/>
      <c r="C25" s="146" t="s">
        <v>121</v>
      </c>
      <c r="D25" s="147"/>
    </row>
    <row r="26" spans="1:13" ht="34.5" customHeight="1" x14ac:dyDescent="0.25">
      <c r="A26" s="94" t="s">
        <v>0</v>
      </c>
      <c r="B26" s="95" t="s">
        <v>52</v>
      </c>
      <c r="C26" s="95" t="s">
        <v>1</v>
      </c>
      <c r="D26" s="95" t="s">
        <v>53</v>
      </c>
      <c r="E26" s="95" t="s">
        <v>55</v>
      </c>
      <c r="F26" s="110" t="s">
        <v>158</v>
      </c>
      <c r="G26" s="109" t="s">
        <v>186</v>
      </c>
      <c r="I26" s="69" t="s">
        <v>155</v>
      </c>
    </row>
    <row r="27" spans="1:13" ht="52.5" customHeight="1" x14ac:dyDescent="0.25">
      <c r="A27" s="96">
        <v>1</v>
      </c>
      <c r="B27" s="12" t="s">
        <v>13</v>
      </c>
      <c r="C27" s="14" t="s">
        <v>102</v>
      </c>
      <c r="D27" s="14" t="s">
        <v>14</v>
      </c>
      <c r="E27" s="78">
        <v>82</v>
      </c>
      <c r="F27" s="108">
        <f t="shared" ref="F27:F55" si="0">ROUND(I27*(1+ОбщаяНаценка/100),-1)</f>
        <v>7060</v>
      </c>
      <c r="G27" s="97">
        <f>ROUND(F27*1.05,-1)</f>
        <v>7410</v>
      </c>
      <c r="I27" s="86">
        <v>7060</v>
      </c>
      <c r="K27" s="93"/>
    </row>
    <row r="28" spans="1:13" ht="47.25" customHeight="1" x14ac:dyDescent="0.25">
      <c r="A28" s="98">
        <v>2</v>
      </c>
      <c r="B28" s="12" t="s">
        <v>15</v>
      </c>
      <c r="C28" s="14" t="s">
        <v>103</v>
      </c>
      <c r="D28" s="14" t="s">
        <v>16</v>
      </c>
      <c r="E28" s="78">
        <v>54</v>
      </c>
      <c r="F28" s="108">
        <f t="shared" si="0"/>
        <v>3620</v>
      </c>
      <c r="G28" s="97">
        <f t="shared" ref="G28:G55" si="1">ROUND(F28*1.05,-1)</f>
        <v>3800</v>
      </c>
      <c r="I28" s="86">
        <v>3620</v>
      </c>
      <c r="K28" s="93"/>
    </row>
    <row r="29" spans="1:13" ht="44.25" customHeight="1" x14ac:dyDescent="0.25">
      <c r="A29" s="99">
        <v>3</v>
      </c>
      <c r="B29" s="12" t="s">
        <v>17</v>
      </c>
      <c r="C29" s="14" t="s">
        <v>102</v>
      </c>
      <c r="D29" s="14" t="s">
        <v>132</v>
      </c>
      <c r="E29" s="78">
        <v>51</v>
      </c>
      <c r="F29" s="108">
        <f t="shared" si="0"/>
        <v>5570</v>
      </c>
      <c r="G29" s="97">
        <f t="shared" si="1"/>
        <v>5850</v>
      </c>
      <c r="I29" s="86">
        <v>5570</v>
      </c>
      <c r="K29" s="93"/>
    </row>
    <row r="30" spans="1:13" ht="30.75" customHeight="1" x14ac:dyDescent="0.25">
      <c r="A30" s="96">
        <v>4</v>
      </c>
      <c r="B30" s="18" t="s">
        <v>18</v>
      </c>
      <c r="C30" s="20" t="s">
        <v>2</v>
      </c>
      <c r="D30" s="20" t="s">
        <v>19</v>
      </c>
      <c r="E30" s="78">
        <v>83</v>
      </c>
      <c r="F30" s="108">
        <f t="shared" si="0"/>
        <v>7970</v>
      </c>
      <c r="G30" s="97">
        <f t="shared" si="1"/>
        <v>8370</v>
      </c>
      <c r="I30" s="86">
        <v>7970</v>
      </c>
      <c r="K30" s="93"/>
    </row>
    <row r="31" spans="1:13" ht="29.25" customHeight="1" x14ac:dyDescent="0.25">
      <c r="A31" s="96">
        <v>5</v>
      </c>
      <c r="B31" s="12" t="s">
        <v>20</v>
      </c>
      <c r="C31" s="20" t="s">
        <v>3</v>
      </c>
      <c r="D31" s="20" t="s">
        <v>21</v>
      </c>
      <c r="E31" s="78">
        <v>86</v>
      </c>
      <c r="F31" s="108">
        <f t="shared" si="0"/>
        <v>3850</v>
      </c>
      <c r="G31" s="97">
        <f t="shared" si="1"/>
        <v>4040</v>
      </c>
      <c r="I31" s="86">
        <v>3850</v>
      </c>
      <c r="K31" s="93"/>
    </row>
    <row r="32" spans="1:13" ht="34.5" customHeight="1" x14ac:dyDescent="0.25">
      <c r="A32" s="96">
        <v>6</v>
      </c>
      <c r="B32" s="12" t="s">
        <v>22</v>
      </c>
      <c r="C32" s="14" t="s">
        <v>104</v>
      </c>
      <c r="D32" s="14" t="s">
        <v>133</v>
      </c>
      <c r="E32" s="78">
        <v>47</v>
      </c>
      <c r="F32" s="108">
        <f t="shared" si="0"/>
        <v>5600</v>
      </c>
      <c r="G32" s="97">
        <f t="shared" si="1"/>
        <v>5880</v>
      </c>
      <c r="I32" s="86">
        <v>5600</v>
      </c>
      <c r="K32" s="93"/>
    </row>
    <row r="33" spans="1:11" ht="21.75" customHeight="1" x14ac:dyDescent="0.25">
      <c r="A33" s="96">
        <v>7</v>
      </c>
      <c r="B33" s="12" t="s">
        <v>23</v>
      </c>
      <c r="C33" s="14" t="s">
        <v>105</v>
      </c>
      <c r="D33" s="14" t="s">
        <v>146</v>
      </c>
      <c r="E33" s="78">
        <v>35</v>
      </c>
      <c r="F33" s="108">
        <f t="shared" si="0"/>
        <v>3150</v>
      </c>
      <c r="G33" s="97">
        <f t="shared" si="1"/>
        <v>3310</v>
      </c>
      <c r="I33" s="86">
        <v>3150</v>
      </c>
      <c r="K33" s="93"/>
    </row>
    <row r="34" spans="1:11" ht="30.75" customHeight="1" x14ac:dyDescent="0.25">
      <c r="A34" s="96">
        <v>8</v>
      </c>
      <c r="B34" s="18" t="s">
        <v>24</v>
      </c>
      <c r="C34" s="14" t="s">
        <v>104</v>
      </c>
      <c r="D34" s="20" t="s">
        <v>133</v>
      </c>
      <c r="E34" s="78">
        <v>58</v>
      </c>
      <c r="F34" s="108">
        <f t="shared" si="0"/>
        <v>6090</v>
      </c>
      <c r="G34" s="97">
        <f t="shared" si="1"/>
        <v>6390</v>
      </c>
      <c r="I34" s="86">
        <v>6090</v>
      </c>
      <c r="K34" s="93"/>
    </row>
    <row r="35" spans="1:11" ht="42.75" customHeight="1" x14ac:dyDescent="0.25">
      <c r="A35" s="96">
        <v>9</v>
      </c>
      <c r="B35" s="18" t="s">
        <v>25</v>
      </c>
      <c r="C35" s="20" t="s">
        <v>106</v>
      </c>
      <c r="D35" s="20" t="s">
        <v>135</v>
      </c>
      <c r="E35" s="78">
        <v>49</v>
      </c>
      <c r="F35" s="108">
        <f t="shared" si="0"/>
        <v>5050</v>
      </c>
      <c r="G35" s="97">
        <f t="shared" si="1"/>
        <v>5300</v>
      </c>
      <c r="I35" s="86">
        <v>5050</v>
      </c>
      <c r="K35" s="93"/>
    </row>
    <row r="36" spans="1:11" ht="24" customHeight="1" x14ac:dyDescent="0.25">
      <c r="A36" s="96">
        <v>10</v>
      </c>
      <c r="B36" s="18" t="s">
        <v>26</v>
      </c>
      <c r="C36" s="20" t="s">
        <v>4</v>
      </c>
      <c r="D36" s="20" t="s">
        <v>136</v>
      </c>
      <c r="E36" s="78">
        <v>37</v>
      </c>
      <c r="F36" s="108">
        <f t="shared" si="0"/>
        <v>3600</v>
      </c>
      <c r="G36" s="97">
        <f t="shared" si="1"/>
        <v>3780</v>
      </c>
      <c r="I36" s="86">
        <v>3600</v>
      </c>
      <c r="K36" s="93"/>
    </row>
    <row r="37" spans="1:11" ht="42" customHeight="1" x14ac:dyDescent="0.25">
      <c r="A37" s="96">
        <v>11</v>
      </c>
      <c r="B37" s="18" t="s">
        <v>27</v>
      </c>
      <c r="C37" s="20" t="s">
        <v>107</v>
      </c>
      <c r="D37" s="20" t="s">
        <v>137</v>
      </c>
      <c r="E37" s="78">
        <v>26</v>
      </c>
      <c r="F37" s="108">
        <f t="shared" si="0"/>
        <v>2960</v>
      </c>
      <c r="G37" s="97">
        <f t="shared" si="1"/>
        <v>3110</v>
      </c>
      <c r="I37" s="86">
        <v>2960</v>
      </c>
      <c r="K37" s="93"/>
    </row>
    <row r="38" spans="1:11" ht="29.25" customHeight="1" x14ac:dyDescent="0.25">
      <c r="A38" s="96">
        <v>12</v>
      </c>
      <c r="B38" s="18" t="s">
        <v>28</v>
      </c>
      <c r="C38" s="20" t="s">
        <v>108</v>
      </c>
      <c r="D38" s="20" t="s">
        <v>138</v>
      </c>
      <c r="E38" s="78">
        <v>41</v>
      </c>
      <c r="F38" s="108">
        <f t="shared" si="0"/>
        <v>4310</v>
      </c>
      <c r="G38" s="97">
        <f t="shared" si="1"/>
        <v>4530</v>
      </c>
      <c r="I38" s="86">
        <v>4310</v>
      </c>
      <c r="K38" s="93"/>
    </row>
    <row r="39" spans="1:11" ht="30.75" customHeight="1" x14ac:dyDescent="0.25">
      <c r="A39" s="96">
        <v>13</v>
      </c>
      <c r="B39" s="18" t="s">
        <v>29</v>
      </c>
      <c r="C39" s="20" t="s">
        <v>108</v>
      </c>
      <c r="D39" s="20" t="s">
        <v>139</v>
      </c>
      <c r="E39" s="78">
        <v>26</v>
      </c>
      <c r="F39" s="108">
        <f t="shared" si="0"/>
        <v>2720</v>
      </c>
      <c r="G39" s="97">
        <f t="shared" si="1"/>
        <v>2860</v>
      </c>
      <c r="I39" s="86">
        <v>2720</v>
      </c>
      <c r="K39" s="93"/>
    </row>
    <row r="40" spans="1:11" ht="22.5" customHeight="1" x14ac:dyDescent="0.25">
      <c r="A40" s="96">
        <v>14</v>
      </c>
      <c r="B40" s="18" t="s">
        <v>30</v>
      </c>
      <c r="C40" s="20" t="s">
        <v>5</v>
      </c>
      <c r="D40" s="20" t="s">
        <v>32</v>
      </c>
      <c r="E40" s="78">
        <v>55</v>
      </c>
      <c r="F40" s="108">
        <f t="shared" si="0"/>
        <v>4360</v>
      </c>
      <c r="G40" s="97">
        <f t="shared" si="1"/>
        <v>4580</v>
      </c>
      <c r="I40" s="86">
        <v>4360</v>
      </c>
      <c r="K40" s="93"/>
    </row>
    <row r="41" spans="1:11" ht="24" customHeight="1" x14ac:dyDescent="0.25">
      <c r="A41" s="96">
        <v>15</v>
      </c>
      <c r="B41" s="18" t="s">
        <v>31</v>
      </c>
      <c r="C41" s="20" t="s">
        <v>109</v>
      </c>
      <c r="D41" s="20" t="s">
        <v>140</v>
      </c>
      <c r="E41" s="78">
        <v>72</v>
      </c>
      <c r="F41" s="108">
        <f t="shared" si="0"/>
        <v>5030</v>
      </c>
      <c r="G41" s="97">
        <f t="shared" si="1"/>
        <v>5280</v>
      </c>
      <c r="I41" s="86">
        <v>5030</v>
      </c>
      <c r="K41" s="93"/>
    </row>
    <row r="42" spans="1:11" ht="24" customHeight="1" x14ac:dyDescent="0.25">
      <c r="A42" s="96">
        <v>16</v>
      </c>
      <c r="B42" s="18" t="s">
        <v>33</v>
      </c>
      <c r="C42" s="20" t="s">
        <v>5</v>
      </c>
      <c r="D42" s="20" t="s">
        <v>34</v>
      </c>
      <c r="E42" s="78">
        <v>13</v>
      </c>
      <c r="F42" s="108">
        <f t="shared" si="0"/>
        <v>890</v>
      </c>
      <c r="G42" s="97">
        <f t="shared" si="1"/>
        <v>930</v>
      </c>
      <c r="I42" s="86">
        <v>890</v>
      </c>
      <c r="K42" s="93"/>
    </row>
    <row r="43" spans="1:11" ht="23.25" customHeight="1" x14ac:dyDescent="0.25">
      <c r="A43" s="96">
        <v>17</v>
      </c>
      <c r="B43" s="18" t="s">
        <v>35</v>
      </c>
      <c r="C43" s="20" t="s">
        <v>5</v>
      </c>
      <c r="D43" s="20" t="s">
        <v>36</v>
      </c>
      <c r="E43" s="78">
        <v>45</v>
      </c>
      <c r="F43" s="108">
        <f t="shared" si="0"/>
        <v>1480</v>
      </c>
      <c r="G43" s="97">
        <f t="shared" si="1"/>
        <v>1550</v>
      </c>
      <c r="I43" s="86">
        <v>1480</v>
      </c>
      <c r="K43" s="93"/>
    </row>
    <row r="44" spans="1:11" ht="22.5" customHeight="1" x14ac:dyDescent="0.25">
      <c r="A44" s="96">
        <v>18</v>
      </c>
      <c r="B44" s="18" t="s">
        <v>37</v>
      </c>
      <c r="C44" s="20" t="s">
        <v>5</v>
      </c>
      <c r="D44" s="20" t="s">
        <v>38</v>
      </c>
      <c r="E44" s="78">
        <v>33</v>
      </c>
      <c r="F44" s="108">
        <f t="shared" si="0"/>
        <v>1140</v>
      </c>
      <c r="G44" s="97">
        <f t="shared" si="1"/>
        <v>1200</v>
      </c>
      <c r="I44" s="86">
        <v>1140</v>
      </c>
      <c r="K44" s="93"/>
    </row>
    <row r="45" spans="1:11" ht="21.75" customHeight="1" x14ac:dyDescent="0.25">
      <c r="A45" s="96">
        <v>19</v>
      </c>
      <c r="B45" s="18" t="s">
        <v>39</v>
      </c>
      <c r="C45" s="20" t="s">
        <v>5</v>
      </c>
      <c r="D45" s="20" t="s">
        <v>141</v>
      </c>
      <c r="E45" s="78">
        <v>17</v>
      </c>
      <c r="F45" s="108">
        <f t="shared" si="0"/>
        <v>1510</v>
      </c>
      <c r="G45" s="97">
        <f t="shared" si="1"/>
        <v>1590</v>
      </c>
      <c r="I45" s="86">
        <v>1510</v>
      </c>
      <c r="K45" s="93"/>
    </row>
    <row r="46" spans="1:11" ht="21.75" customHeight="1" x14ac:dyDescent="0.25">
      <c r="A46" s="96">
        <v>20</v>
      </c>
      <c r="B46" s="18" t="s">
        <v>40</v>
      </c>
      <c r="C46" s="20" t="s">
        <v>5</v>
      </c>
      <c r="D46" s="20" t="s">
        <v>142</v>
      </c>
      <c r="E46" s="78">
        <v>14</v>
      </c>
      <c r="F46" s="108">
        <f t="shared" si="0"/>
        <v>1140</v>
      </c>
      <c r="G46" s="97">
        <f t="shared" si="1"/>
        <v>1200</v>
      </c>
      <c r="I46" s="86">
        <v>1140</v>
      </c>
      <c r="K46" s="93"/>
    </row>
    <row r="47" spans="1:11" ht="34.5" customHeight="1" x14ac:dyDescent="0.25">
      <c r="A47" s="96">
        <v>21</v>
      </c>
      <c r="B47" s="18" t="s">
        <v>41</v>
      </c>
      <c r="C47" s="20" t="s">
        <v>6</v>
      </c>
      <c r="D47" s="20" t="s">
        <v>143</v>
      </c>
      <c r="E47" s="78">
        <v>20</v>
      </c>
      <c r="F47" s="108">
        <f t="shared" si="0"/>
        <v>0</v>
      </c>
      <c r="G47" s="97">
        <f t="shared" si="1"/>
        <v>0</v>
      </c>
      <c r="H47" s="123" t="s">
        <v>147</v>
      </c>
      <c r="I47" s="86">
        <v>0</v>
      </c>
      <c r="K47" s="93"/>
    </row>
    <row r="48" spans="1:11" ht="20.25" customHeight="1" x14ac:dyDescent="0.25">
      <c r="A48" s="96">
        <v>22</v>
      </c>
      <c r="B48" s="18" t="s">
        <v>43</v>
      </c>
      <c r="C48" s="20" t="s">
        <v>7</v>
      </c>
      <c r="D48" s="20" t="s">
        <v>42</v>
      </c>
      <c r="E48" s="78">
        <v>56</v>
      </c>
      <c r="F48" s="108">
        <f t="shared" si="0"/>
        <v>3870</v>
      </c>
      <c r="G48" s="97">
        <f t="shared" si="1"/>
        <v>4060</v>
      </c>
      <c r="H48" s="124"/>
      <c r="I48" s="86">
        <v>3870</v>
      </c>
      <c r="K48" s="93"/>
    </row>
    <row r="49" spans="1:11" ht="24" customHeight="1" x14ac:dyDescent="0.25">
      <c r="A49" s="96">
        <v>23</v>
      </c>
      <c r="B49" s="18" t="s">
        <v>44</v>
      </c>
      <c r="C49" s="14" t="s">
        <v>8</v>
      </c>
      <c r="D49" s="14" t="s">
        <v>45</v>
      </c>
      <c r="E49" s="78">
        <v>14</v>
      </c>
      <c r="F49" s="108">
        <f t="shared" si="0"/>
        <v>0</v>
      </c>
      <c r="G49" s="97">
        <f t="shared" si="1"/>
        <v>0</v>
      </c>
      <c r="H49" s="123" t="s">
        <v>147</v>
      </c>
      <c r="I49" s="86">
        <v>0</v>
      </c>
      <c r="K49" s="93"/>
    </row>
    <row r="50" spans="1:11" ht="23.25" customHeight="1" x14ac:dyDescent="0.25">
      <c r="A50" s="96">
        <v>24</v>
      </c>
      <c r="B50" s="18" t="s">
        <v>46</v>
      </c>
      <c r="C50" s="14" t="s">
        <v>9</v>
      </c>
      <c r="D50" s="14" t="s">
        <v>10</v>
      </c>
      <c r="E50" s="78">
        <v>10</v>
      </c>
      <c r="F50" s="108">
        <f t="shared" si="0"/>
        <v>0</v>
      </c>
      <c r="G50" s="97">
        <f t="shared" si="1"/>
        <v>0</v>
      </c>
      <c r="H50" s="123" t="s">
        <v>147</v>
      </c>
      <c r="I50" s="86">
        <v>0</v>
      </c>
      <c r="K50" s="93"/>
    </row>
    <row r="51" spans="1:11" ht="23.25" customHeight="1" x14ac:dyDescent="0.25">
      <c r="A51" s="96">
        <v>25</v>
      </c>
      <c r="B51" s="18" t="s">
        <v>47</v>
      </c>
      <c r="C51" s="14" t="s">
        <v>110</v>
      </c>
      <c r="D51" s="14" t="s">
        <v>101</v>
      </c>
      <c r="E51" s="78">
        <v>10</v>
      </c>
      <c r="F51" s="108">
        <f t="shared" si="0"/>
        <v>0</v>
      </c>
      <c r="G51" s="97">
        <f t="shared" si="1"/>
        <v>0</v>
      </c>
      <c r="H51" s="123" t="s">
        <v>147</v>
      </c>
      <c r="I51" s="86">
        <v>0</v>
      </c>
      <c r="K51" s="93"/>
    </row>
    <row r="52" spans="1:11" ht="22.5" customHeight="1" x14ac:dyDescent="0.25">
      <c r="A52" s="96">
        <v>26</v>
      </c>
      <c r="B52" s="18" t="s">
        <v>48</v>
      </c>
      <c r="C52" s="14" t="s">
        <v>111</v>
      </c>
      <c r="D52" s="14" t="s">
        <v>49</v>
      </c>
      <c r="E52" s="78">
        <v>7</v>
      </c>
      <c r="F52" s="108">
        <f t="shared" si="0"/>
        <v>0</v>
      </c>
      <c r="G52" s="97">
        <f t="shared" si="1"/>
        <v>0</v>
      </c>
      <c r="H52" s="123" t="s">
        <v>147</v>
      </c>
      <c r="I52" s="86">
        <v>0</v>
      </c>
      <c r="K52" s="93"/>
    </row>
    <row r="53" spans="1:11" ht="63.75" customHeight="1" x14ac:dyDescent="0.25">
      <c r="A53" s="96">
        <v>27</v>
      </c>
      <c r="B53" s="18" t="s">
        <v>50</v>
      </c>
      <c r="C53" s="14" t="s">
        <v>11</v>
      </c>
      <c r="D53" s="21" t="s">
        <v>144</v>
      </c>
      <c r="E53" s="78">
        <v>62</v>
      </c>
      <c r="F53" s="108">
        <f t="shared" si="0"/>
        <v>1740</v>
      </c>
      <c r="G53" s="97">
        <f t="shared" si="1"/>
        <v>1830</v>
      </c>
      <c r="I53" s="86">
        <v>1740</v>
      </c>
      <c r="K53" s="93"/>
    </row>
    <row r="54" spans="1:11" ht="60.75" customHeight="1" x14ac:dyDescent="0.25">
      <c r="A54" s="96">
        <v>28</v>
      </c>
      <c r="B54" s="18" t="s">
        <v>51</v>
      </c>
      <c r="C54" s="14" t="s">
        <v>12</v>
      </c>
      <c r="D54" s="21" t="s">
        <v>145</v>
      </c>
      <c r="E54" s="78">
        <v>68</v>
      </c>
      <c r="F54" s="108">
        <f t="shared" si="0"/>
        <v>1990</v>
      </c>
      <c r="G54" s="97">
        <f t="shared" si="1"/>
        <v>2090</v>
      </c>
      <c r="I54" s="86">
        <v>1990</v>
      </c>
      <c r="K54" s="93"/>
    </row>
    <row r="55" spans="1:11" ht="16.5" thickBot="1" x14ac:dyDescent="0.3">
      <c r="A55" s="100">
        <v>28</v>
      </c>
      <c r="B55" s="101" t="s">
        <v>150</v>
      </c>
      <c r="C55" s="102" t="s">
        <v>9</v>
      </c>
      <c r="D55" s="103" t="s">
        <v>151</v>
      </c>
      <c r="E55" s="104"/>
      <c r="F55" s="111">
        <f t="shared" si="0"/>
        <v>3270</v>
      </c>
      <c r="G55" s="105">
        <f t="shared" si="1"/>
        <v>3430</v>
      </c>
      <c r="I55" s="86">
        <v>3270</v>
      </c>
      <c r="K55" s="93"/>
    </row>
    <row r="56" spans="1:11" ht="21" x14ac:dyDescent="0.35">
      <c r="B56" s="45"/>
      <c r="C56" s="48"/>
      <c r="D56" s="42"/>
    </row>
    <row r="57" spans="1:11" ht="21" x14ac:dyDescent="0.35">
      <c r="B57" s="43"/>
      <c r="D57" s="44"/>
    </row>
    <row r="58" spans="1:11" ht="21" x14ac:dyDescent="0.35">
      <c r="B58" s="43"/>
      <c r="D58" s="42"/>
    </row>
    <row r="59" spans="1:11" ht="21" x14ac:dyDescent="0.35">
      <c r="B59" s="43"/>
      <c r="D59" s="42"/>
    </row>
    <row r="60" spans="1:11" ht="21" x14ac:dyDescent="0.35">
      <c r="A60" s="44"/>
      <c r="B60" s="45"/>
      <c r="D60" s="44"/>
    </row>
    <row r="61" spans="1:11" ht="21" x14ac:dyDescent="0.35">
      <c r="A61" s="44"/>
      <c r="B61" s="45"/>
      <c r="D61" s="42"/>
    </row>
    <row r="62" spans="1:11" ht="21" x14ac:dyDescent="0.35">
      <c r="A62" s="44"/>
      <c r="B62" s="45"/>
      <c r="D62" s="43"/>
    </row>
    <row r="63" spans="1:11" ht="21" x14ac:dyDescent="0.35">
      <c r="A63" s="44"/>
      <c r="B63" s="45"/>
      <c r="D63" s="43"/>
    </row>
  </sheetData>
  <mergeCells count="5">
    <mergeCell ref="A4:E5"/>
    <mergeCell ref="A6:D6"/>
    <mergeCell ref="C25:D25"/>
    <mergeCell ref="A8:F8"/>
    <mergeCell ref="A12:D12"/>
  </mergeCells>
  <phoneticPr fontId="41" type="noConversion"/>
  <pageMargins left="0.7" right="0.7" top="0.75" bottom="0.75" header="0.3" footer="0.3"/>
  <pageSetup paperSize="9" scale="6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M66"/>
  <sheetViews>
    <sheetView topLeftCell="A19" zoomScaleNormal="100" workbookViewId="0">
      <selection activeCell="K56" sqref="K56"/>
    </sheetView>
  </sheetViews>
  <sheetFormatPr defaultRowHeight="15" x14ac:dyDescent="0.25"/>
  <cols>
    <col min="1" max="1" width="8.5703125" customWidth="1"/>
    <col min="2" max="2" width="16.28515625" customWidth="1"/>
    <col min="3" max="3" width="25.85546875" customWidth="1"/>
    <col min="4" max="4" width="25.5703125" customWidth="1"/>
    <col min="5" max="5" width="14.42578125" style="74" customWidth="1"/>
    <col min="6" max="6" width="10" style="74" customWidth="1"/>
    <col min="9" max="9" width="10" style="74" hidden="1" customWidth="1"/>
    <col min="11" max="13" width="9.140625" style="92"/>
  </cols>
  <sheetData>
    <row r="1" spans="1:13" ht="18.75" x14ac:dyDescent="0.25">
      <c r="A1" s="1"/>
      <c r="B1" s="2"/>
      <c r="C1" s="3"/>
      <c r="D1" s="4"/>
    </row>
    <row r="2" spans="1:13" x14ac:dyDescent="0.25">
      <c r="A2" s="1"/>
      <c r="B2" s="2"/>
      <c r="C2" s="3"/>
    </row>
    <row r="3" spans="1:13" x14ac:dyDescent="0.25">
      <c r="A3" s="5"/>
      <c r="B3" s="2"/>
      <c r="C3" s="3"/>
      <c r="D3" s="6"/>
    </row>
    <row r="4" spans="1:13" ht="15" customHeight="1" x14ac:dyDescent="0.25">
      <c r="A4" s="130" t="s">
        <v>169</v>
      </c>
      <c r="B4" s="131"/>
      <c r="C4" s="131"/>
      <c r="D4" s="131"/>
      <c r="E4" s="131"/>
    </row>
    <row r="5" spans="1:13" x14ac:dyDescent="0.25">
      <c r="A5" s="131"/>
      <c r="B5" s="131"/>
      <c r="C5" s="131"/>
      <c r="D5" s="131"/>
      <c r="E5" s="131"/>
    </row>
    <row r="6" spans="1:13" x14ac:dyDescent="0.25">
      <c r="A6" s="127" t="s">
        <v>185</v>
      </c>
      <c r="B6" s="128"/>
      <c r="C6" s="128"/>
      <c r="D6" s="128"/>
    </row>
    <row r="7" spans="1:13" ht="18.75" x14ac:dyDescent="0.3">
      <c r="A7" s="136" t="s">
        <v>154</v>
      </c>
      <c r="B7" s="128"/>
      <c r="C7" s="128"/>
      <c r="D7" s="128"/>
      <c r="E7" s="128"/>
      <c r="F7" s="128"/>
    </row>
    <row r="8" spans="1:13" ht="20.25" x14ac:dyDescent="0.25">
      <c r="A8" s="51" t="s">
        <v>56</v>
      </c>
    </row>
    <row r="9" spans="1:13" ht="21" x14ac:dyDescent="0.35">
      <c r="A9" s="44" t="s">
        <v>57</v>
      </c>
      <c r="C9" s="49" t="s">
        <v>58</v>
      </c>
    </row>
    <row r="10" spans="1:13" ht="21" x14ac:dyDescent="0.35">
      <c r="A10" s="52"/>
      <c r="C10" s="49" t="s">
        <v>59</v>
      </c>
    </row>
    <row r="11" spans="1:13" s="85" customFormat="1" ht="23.25" x14ac:dyDescent="0.35">
      <c r="A11" s="139" t="s">
        <v>177</v>
      </c>
      <c r="B11" s="140"/>
      <c r="C11" s="140"/>
      <c r="D11" s="140"/>
      <c r="K11" s="92"/>
      <c r="L11" s="92"/>
      <c r="M11" s="92"/>
    </row>
    <row r="12" spans="1:13" s="85" customFormat="1" ht="21" x14ac:dyDescent="0.35">
      <c r="A12" s="88" t="s">
        <v>178</v>
      </c>
      <c r="C12" s="89" t="s">
        <v>179</v>
      </c>
      <c r="D12" s="88"/>
      <c r="K12" s="92"/>
      <c r="L12" s="92"/>
      <c r="M12" s="92"/>
    </row>
    <row r="13" spans="1:13" s="85" customFormat="1" ht="21" x14ac:dyDescent="0.35">
      <c r="A13" s="90"/>
      <c r="C13" s="89" t="s">
        <v>180</v>
      </c>
      <c r="D13" s="88"/>
      <c r="K13" s="92"/>
      <c r="L13" s="92"/>
      <c r="M13" s="92"/>
    </row>
    <row r="14" spans="1:13" s="85" customFormat="1" ht="21" x14ac:dyDescent="0.35">
      <c r="A14" s="90"/>
      <c r="C14" s="89" t="s">
        <v>181</v>
      </c>
      <c r="D14" s="88"/>
      <c r="K14" s="92"/>
      <c r="L14" s="92"/>
      <c r="M14" s="92"/>
    </row>
    <row r="15" spans="1:13" s="85" customFormat="1" ht="21" x14ac:dyDescent="0.35">
      <c r="A15" s="90"/>
      <c r="C15" s="89" t="s">
        <v>182</v>
      </c>
      <c r="D15" s="88"/>
      <c r="K15" s="92"/>
      <c r="L15" s="92"/>
      <c r="M15" s="92"/>
    </row>
    <row r="16" spans="1:13" s="85" customFormat="1" ht="21" x14ac:dyDescent="0.35">
      <c r="A16" s="90"/>
      <c r="C16" s="89" t="s">
        <v>183</v>
      </c>
      <c r="D16" s="88"/>
      <c r="K16" s="92"/>
      <c r="L16" s="92"/>
      <c r="M16" s="92"/>
    </row>
    <row r="17" spans="1:13" s="85" customFormat="1" ht="21" x14ac:dyDescent="0.35">
      <c r="A17" s="90"/>
      <c r="C17" s="89" t="s">
        <v>184</v>
      </c>
      <c r="D17" s="88"/>
      <c r="K17" s="92"/>
      <c r="L17" s="92"/>
      <c r="M17" s="92"/>
    </row>
    <row r="18" spans="1:13" ht="21" x14ac:dyDescent="0.35">
      <c r="A18" s="44" t="s">
        <v>63</v>
      </c>
      <c r="C18" s="49" t="s">
        <v>78</v>
      </c>
    </row>
    <row r="19" spans="1:13" ht="21" x14ac:dyDescent="0.35">
      <c r="A19" s="61"/>
      <c r="C19" s="49" t="s">
        <v>79</v>
      </c>
    </row>
    <row r="20" spans="1:13" ht="21" x14ac:dyDescent="0.35">
      <c r="A20" s="61"/>
      <c r="C20" s="49" t="s">
        <v>80</v>
      </c>
    </row>
    <row r="21" spans="1:13" ht="21" x14ac:dyDescent="0.35">
      <c r="A21" s="61"/>
      <c r="C21" s="49" t="s">
        <v>81</v>
      </c>
    </row>
    <row r="22" spans="1:13" ht="21" x14ac:dyDescent="0.35">
      <c r="A22" s="61"/>
      <c r="C22" s="49" t="s">
        <v>82</v>
      </c>
    </row>
    <row r="23" spans="1:13" ht="21" x14ac:dyDescent="0.35">
      <c r="A23" s="61"/>
      <c r="C23" s="49" t="s">
        <v>83</v>
      </c>
    </row>
    <row r="24" spans="1:13" ht="21" x14ac:dyDescent="0.35">
      <c r="A24" s="62" t="s">
        <v>149</v>
      </c>
      <c r="C24" s="49" t="s">
        <v>148</v>
      </c>
    </row>
    <row r="25" spans="1:13" ht="21" x14ac:dyDescent="0.35">
      <c r="A25" s="67" t="s">
        <v>149</v>
      </c>
      <c r="B25" s="68"/>
      <c r="C25" s="68" t="s">
        <v>174</v>
      </c>
      <c r="D25" s="68"/>
    </row>
    <row r="26" spans="1:13" ht="21.75" thickBot="1" x14ac:dyDescent="0.4">
      <c r="A26" s="44" t="s">
        <v>119</v>
      </c>
      <c r="B26" s="6"/>
      <c r="C26" s="146" t="s">
        <v>121</v>
      </c>
      <c r="D26" s="147"/>
    </row>
    <row r="27" spans="1:13" ht="75.75" customHeight="1" x14ac:dyDescent="0.25">
      <c r="A27" s="94" t="s">
        <v>0</v>
      </c>
      <c r="B27" s="95" t="s">
        <v>52</v>
      </c>
      <c r="C27" s="95" t="s">
        <v>1</v>
      </c>
      <c r="D27" s="95" t="s">
        <v>53</v>
      </c>
      <c r="E27" s="95" t="s">
        <v>55</v>
      </c>
      <c r="F27" s="110" t="s">
        <v>158</v>
      </c>
      <c r="G27" s="109" t="s">
        <v>186</v>
      </c>
      <c r="I27" s="69" t="s">
        <v>155</v>
      </c>
    </row>
    <row r="28" spans="1:13" ht="24" x14ac:dyDescent="0.25">
      <c r="A28" s="119"/>
      <c r="B28" s="10"/>
      <c r="C28" s="10"/>
      <c r="D28" s="10"/>
      <c r="E28" s="10"/>
      <c r="F28" s="113" t="s">
        <v>115</v>
      </c>
      <c r="G28" s="120" t="s">
        <v>115</v>
      </c>
      <c r="I28" s="60" t="s">
        <v>115</v>
      </c>
    </row>
    <row r="29" spans="1:13" ht="48.75" customHeight="1" x14ac:dyDescent="0.25">
      <c r="A29" s="96">
        <v>1</v>
      </c>
      <c r="B29" s="12" t="s">
        <v>13</v>
      </c>
      <c r="C29" s="14" t="s">
        <v>102</v>
      </c>
      <c r="D29" s="14" t="s">
        <v>14</v>
      </c>
      <c r="E29" s="78">
        <v>82</v>
      </c>
      <c r="F29" s="108">
        <f t="shared" ref="F29:F57" si="0">ROUND(I29*(1+ОбщаяНаценка/100),-1)</f>
        <v>8510</v>
      </c>
      <c r="G29" s="97">
        <f>ROUND(F29*1.05,-1)</f>
        <v>8940</v>
      </c>
      <c r="I29" s="86">
        <v>8510</v>
      </c>
      <c r="K29" s="93"/>
    </row>
    <row r="30" spans="1:13" ht="48.75" customHeight="1" x14ac:dyDescent="0.25">
      <c r="A30" s="98">
        <v>2</v>
      </c>
      <c r="B30" s="12" t="s">
        <v>15</v>
      </c>
      <c r="C30" s="14" t="s">
        <v>103</v>
      </c>
      <c r="D30" s="14" t="s">
        <v>16</v>
      </c>
      <c r="E30" s="78">
        <v>54</v>
      </c>
      <c r="F30" s="108">
        <f t="shared" si="0"/>
        <v>4340</v>
      </c>
      <c r="G30" s="97">
        <f t="shared" ref="G30:G57" si="1">ROUND(F30*1.05,-1)</f>
        <v>4560</v>
      </c>
      <c r="I30" s="86">
        <v>4340</v>
      </c>
      <c r="K30" s="93"/>
    </row>
    <row r="31" spans="1:13" ht="39.75" customHeight="1" x14ac:dyDescent="0.25">
      <c r="A31" s="99">
        <v>3</v>
      </c>
      <c r="B31" s="12" t="s">
        <v>17</v>
      </c>
      <c r="C31" s="14" t="s">
        <v>102</v>
      </c>
      <c r="D31" s="14" t="s">
        <v>132</v>
      </c>
      <c r="E31" s="78">
        <v>51</v>
      </c>
      <c r="F31" s="108">
        <f t="shared" si="0"/>
        <v>6650</v>
      </c>
      <c r="G31" s="97">
        <f t="shared" si="1"/>
        <v>6980</v>
      </c>
      <c r="I31" s="86">
        <v>6650</v>
      </c>
      <c r="K31" s="93"/>
    </row>
    <row r="32" spans="1:13" ht="28.5" customHeight="1" x14ac:dyDescent="0.25">
      <c r="A32" s="96">
        <v>4</v>
      </c>
      <c r="B32" s="18" t="s">
        <v>18</v>
      </c>
      <c r="C32" s="20" t="s">
        <v>2</v>
      </c>
      <c r="D32" s="20" t="s">
        <v>19</v>
      </c>
      <c r="E32" s="78">
        <v>83</v>
      </c>
      <c r="F32" s="108">
        <f t="shared" si="0"/>
        <v>9120</v>
      </c>
      <c r="G32" s="97">
        <f t="shared" si="1"/>
        <v>9580</v>
      </c>
      <c r="I32" s="86">
        <v>9120</v>
      </c>
      <c r="K32" s="93"/>
    </row>
    <row r="33" spans="1:11" ht="27.75" customHeight="1" x14ac:dyDescent="0.25">
      <c r="A33" s="96">
        <v>5</v>
      </c>
      <c r="B33" s="12" t="s">
        <v>20</v>
      </c>
      <c r="C33" s="20" t="s">
        <v>3</v>
      </c>
      <c r="D33" s="20" t="s">
        <v>21</v>
      </c>
      <c r="E33" s="78">
        <v>86</v>
      </c>
      <c r="F33" s="108">
        <f t="shared" si="0"/>
        <v>4570</v>
      </c>
      <c r="G33" s="97">
        <f t="shared" si="1"/>
        <v>4800</v>
      </c>
      <c r="I33" s="86">
        <v>4570</v>
      </c>
      <c r="K33" s="93"/>
    </row>
    <row r="34" spans="1:11" ht="38.25" customHeight="1" x14ac:dyDescent="0.25">
      <c r="A34" s="96">
        <v>6</v>
      </c>
      <c r="B34" s="12" t="s">
        <v>22</v>
      </c>
      <c r="C34" s="14" t="s">
        <v>104</v>
      </c>
      <c r="D34" s="14" t="s">
        <v>133</v>
      </c>
      <c r="E34" s="78">
        <v>47</v>
      </c>
      <c r="F34" s="108">
        <f t="shared" si="0"/>
        <v>6380</v>
      </c>
      <c r="G34" s="97">
        <f t="shared" si="1"/>
        <v>6700</v>
      </c>
      <c r="I34" s="86">
        <v>6380</v>
      </c>
      <c r="K34" s="93"/>
    </row>
    <row r="35" spans="1:11" ht="23.25" customHeight="1" x14ac:dyDescent="0.25">
      <c r="A35" s="96">
        <v>7</v>
      </c>
      <c r="B35" s="12" t="s">
        <v>23</v>
      </c>
      <c r="C35" s="14" t="s">
        <v>105</v>
      </c>
      <c r="D35" s="14" t="s">
        <v>146</v>
      </c>
      <c r="E35" s="78">
        <v>35</v>
      </c>
      <c r="F35" s="108">
        <f t="shared" si="0"/>
        <v>3590</v>
      </c>
      <c r="G35" s="97">
        <f t="shared" si="1"/>
        <v>3770</v>
      </c>
      <c r="I35" s="86">
        <v>3590</v>
      </c>
      <c r="K35" s="93"/>
    </row>
    <row r="36" spans="1:11" ht="30" customHeight="1" x14ac:dyDescent="0.25">
      <c r="A36" s="96">
        <v>8</v>
      </c>
      <c r="B36" s="18" t="s">
        <v>24</v>
      </c>
      <c r="C36" s="14" t="s">
        <v>104</v>
      </c>
      <c r="D36" s="20" t="s">
        <v>133</v>
      </c>
      <c r="E36" s="78">
        <v>58</v>
      </c>
      <c r="F36" s="108">
        <f t="shared" si="0"/>
        <v>6520</v>
      </c>
      <c r="G36" s="97">
        <f t="shared" si="1"/>
        <v>6850</v>
      </c>
      <c r="I36" s="86">
        <v>6520</v>
      </c>
      <c r="K36" s="93"/>
    </row>
    <row r="37" spans="1:11" ht="30.75" customHeight="1" x14ac:dyDescent="0.25">
      <c r="A37" s="96">
        <v>9</v>
      </c>
      <c r="B37" s="18" t="s">
        <v>25</v>
      </c>
      <c r="C37" s="20" t="s">
        <v>106</v>
      </c>
      <c r="D37" s="20" t="s">
        <v>135</v>
      </c>
      <c r="E37" s="78">
        <v>49</v>
      </c>
      <c r="F37" s="108">
        <f t="shared" si="0"/>
        <v>5610</v>
      </c>
      <c r="G37" s="97">
        <f t="shared" si="1"/>
        <v>5890</v>
      </c>
      <c r="I37" s="86">
        <v>5610</v>
      </c>
      <c r="K37" s="93"/>
    </row>
    <row r="38" spans="1:11" ht="24" customHeight="1" x14ac:dyDescent="0.25">
      <c r="A38" s="96">
        <v>10</v>
      </c>
      <c r="B38" s="18" t="s">
        <v>26</v>
      </c>
      <c r="C38" s="20" t="s">
        <v>4</v>
      </c>
      <c r="D38" s="20" t="s">
        <v>136</v>
      </c>
      <c r="E38" s="78">
        <v>37</v>
      </c>
      <c r="F38" s="108">
        <f t="shared" si="0"/>
        <v>4060</v>
      </c>
      <c r="G38" s="97">
        <f t="shared" si="1"/>
        <v>4260</v>
      </c>
      <c r="I38" s="86">
        <v>4060</v>
      </c>
      <c r="K38" s="93"/>
    </row>
    <row r="39" spans="1:11" ht="36" customHeight="1" x14ac:dyDescent="0.25">
      <c r="A39" s="96">
        <v>11</v>
      </c>
      <c r="B39" s="18" t="s">
        <v>27</v>
      </c>
      <c r="C39" s="20" t="s">
        <v>107</v>
      </c>
      <c r="D39" s="20" t="s">
        <v>137</v>
      </c>
      <c r="E39" s="78">
        <v>26</v>
      </c>
      <c r="F39" s="108">
        <f t="shared" si="0"/>
        <v>3240</v>
      </c>
      <c r="G39" s="97">
        <f t="shared" si="1"/>
        <v>3400</v>
      </c>
      <c r="I39" s="86">
        <v>3240</v>
      </c>
      <c r="K39" s="93"/>
    </row>
    <row r="40" spans="1:11" ht="21.75" customHeight="1" x14ac:dyDescent="0.25">
      <c r="A40" s="96">
        <v>12</v>
      </c>
      <c r="B40" s="18" t="s">
        <v>28</v>
      </c>
      <c r="C40" s="20" t="s">
        <v>108</v>
      </c>
      <c r="D40" s="20" t="s">
        <v>138</v>
      </c>
      <c r="E40" s="78">
        <v>41</v>
      </c>
      <c r="F40" s="108">
        <f t="shared" si="0"/>
        <v>4590</v>
      </c>
      <c r="G40" s="97">
        <f t="shared" si="1"/>
        <v>4820</v>
      </c>
      <c r="I40" s="86">
        <v>4590</v>
      </c>
      <c r="K40" s="93"/>
    </row>
    <row r="41" spans="1:11" ht="27.75" customHeight="1" x14ac:dyDescent="0.25">
      <c r="A41" s="96">
        <v>13</v>
      </c>
      <c r="B41" s="18" t="s">
        <v>29</v>
      </c>
      <c r="C41" s="20" t="s">
        <v>108</v>
      </c>
      <c r="D41" s="20" t="s">
        <v>139</v>
      </c>
      <c r="E41" s="78">
        <v>26</v>
      </c>
      <c r="F41" s="108">
        <f t="shared" si="0"/>
        <v>2770</v>
      </c>
      <c r="G41" s="97">
        <f t="shared" si="1"/>
        <v>2910</v>
      </c>
      <c r="I41" s="86">
        <v>2770</v>
      </c>
      <c r="K41" s="93"/>
    </row>
    <row r="42" spans="1:11" ht="20.25" customHeight="1" x14ac:dyDescent="0.25">
      <c r="A42" s="96">
        <v>14</v>
      </c>
      <c r="B42" s="18" t="s">
        <v>30</v>
      </c>
      <c r="C42" s="20" t="s">
        <v>5</v>
      </c>
      <c r="D42" s="20" t="s">
        <v>32</v>
      </c>
      <c r="E42" s="78">
        <v>55</v>
      </c>
      <c r="F42" s="108">
        <f t="shared" si="0"/>
        <v>4510</v>
      </c>
      <c r="G42" s="97">
        <f t="shared" si="1"/>
        <v>4740</v>
      </c>
      <c r="I42" s="86">
        <v>4510</v>
      </c>
      <c r="K42" s="93"/>
    </row>
    <row r="43" spans="1:11" ht="25.5" customHeight="1" x14ac:dyDescent="0.25">
      <c r="A43" s="96">
        <v>15</v>
      </c>
      <c r="B43" s="18" t="s">
        <v>31</v>
      </c>
      <c r="C43" s="20" t="s">
        <v>109</v>
      </c>
      <c r="D43" s="20" t="s">
        <v>140</v>
      </c>
      <c r="E43" s="78">
        <v>72</v>
      </c>
      <c r="F43" s="108">
        <f t="shared" si="0"/>
        <v>5250</v>
      </c>
      <c r="G43" s="97">
        <f t="shared" si="1"/>
        <v>5510</v>
      </c>
      <c r="I43" s="86">
        <v>5250</v>
      </c>
      <c r="K43" s="93"/>
    </row>
    <row r="44" spans="1:11" ht="21" customHeight="1" x14ac:dyDescent="0.25">
      <c r="A44" s="96">
        <v>16</v>
      </c>
      <c r="B44" s="18" t="s">
        <v>33</v>
      </c>
      <c r="C44" s="20" t="s">
        <v>5</v>
      </c>
      <c r="D44" s="20" t="s">
        <v>34</v>
      </c>
      <c r="E44" s="78">
        <v>13</v>
      </c>
      <c r="F44" s="108">
        <f t="shared" si="0"/>
        <v>960</v>
      </c>
      <c r="G44" s="97">
        <f t="shared" si="1"/>
        <v>1010</v>
      </c>
      <c r="I44" s="86">
        <v>960</v>
      </c>
      <c r="K44" s="93"/>
    </row>
    <row r="45" spans="1:11" ht="22.5" customHeight="1" x14ac:dyDescent="0.25">
      <c r="A45" s="96">
        <v>17</v>
      </c>
      <c r="B45" s="18" t="s">
        <v>35</v>
      </c>
      <c r="C45" s="20" t="s">
        <v>5</v>
      </c>
      <c r="D45" s="20" t="s">
        <v>36</v>
      </c>
      <c r="E45" s="78">
        <v>45</v>
      </c>
      <c r="F45" s="108">
        <f t="shared" si="0"/>
        <v>1430</v>
      </c>
      <c r="G45" s="97">
        <f t="shared" si="1"/>
        <v>1500</v>
      </c>
      <c r="I45" s="86">
        <v>1430</v>
      </c>
      <c r="K45" s="93"/>
    </row>
    <row r="46" spans="1:11" ht="20.25" customHeight="1" x14ac:dyDescent="0.25">
      <c r="A46" s="96">
        <v>18</v>
      </c>
      <c r="B46" s="18" t="s">
        <v>37</v>
      </c>
      <c r="C46" s="20" t="s">
        <v>5</v>
      </c>
      <c r="D46" s="20" t="s">
        <v>38</v>
      </c>
      <c r="E46" s="78">
        <v>33</v>
      </c>
      <c r="F46" s="108">
        <f t="shared" si="0"/>
        <v>1010</v>
      </c>
      <c r="G46" s="97">
        <f t="shared" si="1"/>
        <v>1060</v>
      </c>
      <c r="I46" s="86">
        <v>1010</v>
      </c>
      <c r="K46" s="93"/>
    </row>
    <row r="47" spans="1:11" ht="21" customHeight="1" x14ac:dyDescent="0.25">
      <c r="A47" s="96">
        <v>19</v>
      </c>
      <c r="B47" s="18" t="s">
        <v>39</v>
      </c>
      <c r="C47" s="20" t="s">
        <v>5</v>
      </c>
      <c r="D47" s="20" t="s">
        <v>141</v>
      </c>
      <c r="E47" s="78">
        <v>17</v>
      </c>
      <c r="F47" s="108">
        <f t="shared" si="0"/>
        <v>1270</v>
      </c>
      <c r="G47" s="97">
        <f t="shared" si="1"/>
        <v>1330</v>
      </c>
      <c r="I47" s="86">
        <v>1270</v>
      </c>
      <c r="K47" s="93"/>
    </row>
    <row r="48" spans="1:11" ht="24.75" customHeight="1" x14ac:dyDescent="0.25">
      <c r="A48" s="96">
        <v>20</v>
      </c>
      <c r="B48" s="18" t="s">
        <v>40</v>
      </c>
      <c r="C48" s="20" t="s">
        <v>5</v>
      </c>
      <c r="D48" s="20" t="s">
        <v>142</v>
      </c>
      <c r="E48" s="78">
        <v>14</v>
      </c>
      <c r="F48" s="108">
        <f t="shared" si="0"/>
        <v>1010</v>
      </c>
      <c r="G48" s="97">
        <f t="shared" si="1"/>
        <v>1060</v>
      </c>
      <c r="I48" s="86">
        <v>1010</v>
      </c>
      <c r="K48" s="93"/>
    </row>
    <row r="49" spans="1:11" ht="38.25" customHeight="1" x14ac:dyDescent="0.25">
      <c r="A49" s="96">
        <v>21</v>
      </c>
      <c r="B49" s="18" t="s">
        <v>41</v>
      </c>
      <c r="C49" s="20" t="s">
        <v>6</v>
      </c>
      <c r="D49" s="20" t="s">
        <v>143</v>
      </c>
      <c r="E49" s="78">
        <v>20</v>
      </c>
      <c r="F49" s="108">
        <f t="shared" si="0"/>
        <v>0</v>
      </c>
      <c r="G49" s="97">
        <f t="shared" si="1"/>
        <v>0</v>
      </c>
      <c r="H49" s="63" t="s">
        <v>147</v>
      </c>
      <c r="I49" s="86">
        <v>0</v>
      </c>
      <c r="K49" s="93"/>
    </row>
    <row r="50" spans="1:11" ht="21.75" customHeight="1" x14ac:dyDescent="0.25">
      <c r="A50" s="96">
        <v>22</v>
      </c>
      <c r="B50" s="18" t="s">
        <v>43</v>
      </c>
      <c r="C50" s="20" t="s">
        <v>7</v>
      </c>
      <c r="D50" s="20" t="s">
        <v>42</v>
      </c>
      <c r="E50" s="78">
        <v>56</v>
      </c>
      <c r="F50" s="108">
        <f t="shared" si="0"/>
        <v>3810</v>
      </c>
      <c r="G50" s="97">
        <f t="shared" si="1"/>
        <v>4000</v>
      </c>
      <c r="I50" s="86">
        <v>3810</v>
      </c>
      <c r="K50" s="93"/>
    </row>
    <row r="51" spans="1:11" ht="20.25" customHeight="1" x14ac:dyDescent="0.25">
      <c r="A51" s="96">
        <v>23</v>
      </c>
      <c r="B51" s="18" t="s">
        <v>44</v>
      </c>
      <c r="C51" s="14" t="s">
        <v>8</v>
      </c>
      <c r="D51" s="14" t="s">
        <v>45</v>
      </c>
      <c r="E51" s="78">
        <v>14</v>
      </c>
      <c r="F51" s="108">
        <f t="shared" si="0"/>
        <v>0</v>
      </c>
      <c r="G51" s="97">
        <f t="shared" si="1"/>
        <v>0</v>
      </c>
      <c r="H51" s="63" t="s">
        <v>147</v>
      </c>
      <c r="I51" s="86">
        <v>0</v>
      </c>
      <c r="K51" s="93"/>
    </row>
    <row r="52" spans="1:11" ht="18.75" customHeight="1" x14ac:dyDescent="0.25">
      <c r="A52" s="96">
        <v>24</v>
      </c>
      <c r="B52" s="18" t="s">
        <v>46</v>
      </c>
      <c r="C52" s="14" t="s">
        <v>9</v>
      </c>
      <c r="D52" s="14" t="s">
        <v>10</v>
      </c>
      <c r="E52" s="78">
        <v>10</v>
      </c>
      <c r="F52" s="108">
        <f t="shared" si="0"/>
        <v>0</v>
      </c>
      <c r="G52" s="97">
        <f t="shared" si="1"/>
        <v>0</v>
      </c>
      <c r="H52" s="63" t="s">
        <v>147</v>
      </c>
      <c r="I52" s="86">
        <v>0</v>
      </c>
      <c r="K52" s="93"/>
    </row>
    <row r="53" spans="1:11" ht="21.75" customHeight="1" x14ac:dyDescent="0.25">
      <c r="A53" s="96">
        <v>25</v>
      </c>
      <c r="B53" s="18" t="s">
        <v>47</v>
      </c>
      <c r="C53" s="14" t="s">
        <v>110</v>
      </c>
      <c r="D53" s="14" t="s">
        <v>101</v>
      </c>
      <c r="E53" s="78">
        <v>10</v>
      </c>
      <c r="F53" s="108">
        <f t="shared" si="0"/>
        <v>0</v>
      </c>
      <c r="G53" s="97">
        <f t="shared" si="1"/>
        <v>0</v>
      </c>
      <c r="H53" s="63" t="s">
        <v>147</v>
      </c>
      <c r="I53" s="86">
        <v>0</v>
      </c>
      <c r="K53" s="93"/>
    </row>
    <row r="54" spans="1:11" ht="21.75" customHeight="1" x14ac:dyDescent="0.25">
      <c r="A54" s="96">
        <v>26</v>
      </c>
      <c r="B54" s="18" t="s">
        <v>48</v>
      </c>
      <c r="C54" s="14" t="s">
        <v>111</v>
      </c>
      <c r="D54" s="14" t="s">
        <v>49</v>
      </c>
      <c r="E54" s="78">
        <v>7</v>
      </c>
      <c r="F54" s="108">
        <f t="shared" si="0"/>
        <v>0</v>
      </c>
      <c r="G54" s="97">
        <f t="shared" si="1"/>
        <v>0</v>
      </c>
      <c r="H54" s="63" t="s">
        <v>147</v>
      </c>
      <c r="I54" s="86">
        <v>0</v>
      </c>
      <c r="K54" s="93"/>
    </row>
    <row r="55" spans="1:11" ht="49.5" customHeight="1" x14ac:dyDescent="0.25">
      <c r="A55" s="96">
        <v>27</v>
      </c>
      <c r="B55" s="18" t="s">
        <v>50</v>
      </c>
      <c r="C55" s="14" t="s">
        <v>11</v>
      </c>
      <c r="D55" s="21" t="s">
        <v>144</v>
      </c>
      <c r="E55" s="78">
        <v>62</v>
      </c>
      <c r="F55" s="108">
        <f t="shared" si="0"/>
        <v>2150</v>
      </c>
      <c r="G55" s="97">
        <f t="shared" si="1"/>
        <v>2260</v>
      </c>
      <c r="I55" s="86">
        <v>2150</v>
      </c>
      <c r="K55" s="93"/>
    </row>
    <row r="56" spans="1:11" ht="52.5" customHeight="1" x14ac:dyDescent="0.25">
      <c r="A56" s="96">
        <v>28</v>
      </c>
      <c r="B56" s="18" t="s">
        <v>51</v>
      </c>
      <c r="C56" s="14" t="s">
        <v>12</v>
      </c>
      <c r="D56" s="21" t="s">
        <v>145</v>
      </c>
      <c r="E56" s="78">
        <v>68</v>
      </c>
      <c r="F56" s="108">
        <f t="shared" si="0"/>
        <v>2460</v>
      </c>
      <c r="G56" s="97">
        <f t="shared" si="1"/>
        <v>2580</v>
      </c>
      <c r="I56" s="86">
        <v>2460</v>
      </c>
      <c r="K56" s="93"/>
    </row>
    <row r="57" spans="1:11" ht="16.5" thickBot="1" x14ac:dyDescent="0.3">
      <c r="A57" s="100">
        <v>28</v>
      </c>
      <c r="B57" s="101" t="s">
        <v>150</v>
      </c>
      <c r="C57" s="102" t="s">
        <v>9</v>
      </c>
      <c r="D57" s="103" t="s">
        <v>151</v>
      </c>
      <c r="E57" s="104"/>
      <c r="F57" s="111">
        <f t="shared" si="0"/>
        <v>3770</v>
      </c>
      <c r="G57" s="105">
        <f t="shared" si="1"/>
        <v>3960</v>
      </c>
      <c r="I57" s="86">
        <v>3770</v>
      </c>
      <c r="K57" s="93"/>
    </row>
    <row r="58" spans="1:11" ht="21" x14ac:dyDescent="0.35">
      <c r="B58" s="43"/>
      <c r="C58" s="48"/>
      <c r="D58" s="41"/>
    </row>
    <row r="59" spans="1:11" ht="21" x14ac:dyDescent="0.35">
      <c r="B59" s="50"/>
      <c r="D59" s="41"/>
    </row>
    <row r="60" spans="1:11" ht="21" x14ac:dyDescent="0.35">
      <c r="B60" s="50"/>
      <c r="D60" s="41"/>
    </row>
    <row r="61" spans="1:11" ht="21" x14ac:dyDescent="0.35">
      <c r="B61" s="50"/>
      <c r="D61" s="41"/>
    </row>
    <row r="62" spans="1:11" ht="21" x14ac:dyDescent="0.35">
      <c r="A62" s="44"/>
      <c r="B62" s="50"/>
      <c r="D62" s="41"/>
    </row>
    <row r="63" spans="1:11" ht="21" x14ac:dyDescent="0.35">
      <c r="A63" s="53"/>
      <c r="B63" s="43"/>
      <c r="D63" s="41"/>
    </row>
    <row r="64" spans="1:11" ht="21" x14ac:dyDescent="0.35">
      <c r="A64" s="53"/>
      <c r="B64" s="43"/>
      <c r="D64" s="41"/>
    </row>
    <row r="65" spans="1:4" ht="21" x14ac:dyDescent="0.35">
      <c r="A65" s="53"/>
      <c r="B65" s="43"/>
      <c r="D65" s="41"/>
    </row>
    <row r="66" spans="1:4" ht="21" x14ac:dyDescent="0.35">
      <c r="A66" s="53"/>
      <c r="B66" s="43"/>
      <c r="D66" s="41"/>
    </row>
  </sheetData>
  <mergeCells count="5">
    <mergeCell ref="A4:E5"/>
    <mergeCell ref="A6:D6"/>
    <mergeCell ref="C26:D26"/>
    <mergeCell ref="A7:F7"/>
    <mergeCell ref="A11:D11"/>
  </mergeCells>
  <phoneticPr fontId="41" type="noConversion"/>
  <pageMargins left="0.7" right="0.7" top="0.75" bottom="0.75" header="0.3" footer="0.3"/>
  <pageSetup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M58"/>
  <sheetViews>
    <sheetView zoomScaleNormal="100" workbookViewId="0">
      <selection activeCell="A6" sqref="A6:D6"/>
    </sheetView>
  </sheetViews>
  <sheetFormatPr defaultRowHeight="15" x14ac:dyDescent="0.25"/>
  <cols>
    <col min="1" max="1" width="8.42578125" customWidth="1"/>
    <col min="2" max="2" width="16.5703125" customWidth="1"/>
    <col min="3" max="3" width="28.5703125" customWidth="1"/>
    <col min="4" max="4" width="22.42578125" customWidth="1"/>
    <col min="5" max="5" width="17.42578125" style="74" customWidth="1"/>
    <col min="6" max="6" width="11" style="74" customWidth="1"/>
    <col min="9" max="9" width="11" style="74" hidden="1" customWidth="1"/>
    <col min="11" max="13" width="9.140625" style="92"/>
  </cols>
  <sheetData>
    <row r="1" spans="1:13" ht="18.75" x14ac:dyDescent="0.25">
      <c r="A1" s="1"/>
      <c r="B1" s="2"/>
      <c r="C1" s="3"/>
      <c r="D1" s="4"/>
    </row>
    <row r="2" spans="1:13" x14ac:dyDescent="0.25">
      <c r="A2" s="1"/>
      <c r="B2" s="2"/>
      <c r="C2" s="3"/>
    </row>
    <row r="3" spans="1:13" x14ac:dyDescent="0.25">
      <c r="A3" s="5"/>
      <c r="B3" s="2"/>
      <c r="C3" s="3"/>
      <c r="D3" s="6"/>
    </row>
    <row r="4" spans="1:13" ht="15" customHeight="1" x14ac:dyDescent="0.25">
      <c r="A4" s="130" t="s">
        <v>168</v>
      </c>
      <c r="B4" s="131"/>
      <c r="C4" s="131"/>
      <c r="D4" s="131"/>
      <c r="E4" s="131"/>
    </row>
    <row r="5" spans="1:13" x14ac:dyDescent="0.25">
      <c r="A5" s="131"/>
      <c r="B5" s="131"/>
      <c r="C5" s="131"/>
      <c r="D5" s="131"/>
      <c r="E5" s="131"/>
    </row>
    <row r="6" spans="1:13" x14ac:dyDescent="0.25">
      <c r="A6" s="127" t="s">
        <v>188</v>
      </c>
      <c r="B6" s="128"/>
      <c r="C6" s="128"/>
      <c r="D6" s="128"/>
    </row>
    <row r="7" spans="1:13" x14ac:dyDescent="0.25">
      <c r="A7" s="61"/>
    </row>
    <row r="8" spans="1:13" ht="18.75" x14ac:dyDescent="0.3">
      <c r="A8" s="136" t="s">
        <v>154</v>
      </c>
      <c r="B8" s="128"/>
      <c r="C8" s="128"/>
      <c r="D8" s="128"/>
      <c r="E8" s="128"/>
      <c r="F8" s="128"/>
    </row>
    <row r="9" spans="1:13" ht="20.25" x14ac:dyDescent="0.25">
      <c r="A9" s="51" t="s">
        <v>56</v>
      </c>
    </row>
    <row r="10" spans="1:13" ht="21" x14ac:dyDescent="0.35">
      <c r="A10" s="44" t="s">
        <v>57</v>
      </c>
      <c r="C10" s="49" t="s">
        <v>58</v>
      </c>
    </row>
    <row r="11" spans="1:13" ht="21" x14ac:dyDescent="0.35">
      <c r="A11" s="61"/>
      <c r="C11" s="49" t="s">
        <v>59</v>
      </c>
    </row>
    <row r="12" spans="1:13" s="85" customFormat="1" ht="23.25" x14ac:dyDescent="0.35">
      <c r="A12" s="139" t="s">
        <v>177</v>
      </c>
      <c r="B12" s="140"/>
      <c r="C12" s="140"/>
      <c r="D12" s="140"/>
      <c r="K12" s="92"/>
      <c r="L12" s="92"/>
      <c r="M12" s="92"/>
    </row>
    <row r="13" spans="1:13" s="85" customFormat="1" ht="21" x14ac:dyDescent="0.35">
      <c r="A13" s="88" t="s">
        <v>178</v>
      </c>
      <c r="C13" s="89" t="s">
        <v>179</v>
      </c>
      <c r="D13" s="88"/>
      <c r="K13" s="92"/>
      <c r="L13" s="92"/>
      <c r="M13" s="92"/>
    </row>
    <row r="14" spans="1:13" s="85" customFormat="1" ht="21" x14ac:dyDescent="0.35">
      <c r="A14" s="90"/>
      <c r="C14" s="89" t="s">
        <v>180</v>
      </c>
      <c r="D14" s="88"/>
      <c r="K14" s="92"/>
      <c r="L14" s="92"/>
      <c r="M14" s="92"/>
    </row>
    <row r="15" spans="1:13" s="85" customFormat="1" ht="21" x14ac:dyDescent="0.35">
      <c r="A15" s="90"/>
      <c r="C15" s="89" t="s">
        <v>181</v>
      </c>
      <c r="D15" s="88"/>
      <c r="K15" s="92"/>
      <c r="L15" s="92"/>
      <c r="M15" s="92"/>
    </row>
    <row r="16" spans="1:13" s="85" customFormat="1" ht="21" x14ac:dyDescent="0.35">
      <c r="A16" s="90"/>
      <c r="C16" s="89" t="s">
        <v>182</v>
      </c>
      <c r="D16" s="88"/>
      <c r="K16" s="92"/>
      <c r="L16" s="92"/>
      <c r="M16" s="92"/>
    </row>
    <row r="17" spans="1:13" s="85" customFormat="1" ht="21" x14ac:dyDescent="0.35">
      <c r="A17" s="90"/>
      <c r="C17" s="89" t="s">
        <v>183</v>
      </c>
      <c r="D17" s="88"/>
      <c r="K17" s="92"/>
      <c r="L17" s="92"/>
      <c r="M17" s="92"/>
    </row>
    <row r="18" spans="1:13" s="85" customFormat="1" ht="21" x14ac:dyDescent="0.35">
      <c r="A18" s="90"/>
      <c r="C18" s="89" t="s">
        <v>184</v>
      </c>
      <c r="D18" s="88"/>
      <c r="K18" s="92"/>
      <c r="L18" s="92"/>
      <c r="M18" s="92"/>
    </row>
    <row r="19" spans="1:13" ht="21" x14ac:dyDescent="0.35">
      <c r="A19" s="44" t="s">
        <v>63</v>
      </c>
      <c r="C19" s="49" t="s">
        <v>84</v>
      </c>
    </row>
    <row r="20" spans="1:13" ht="21" x14ac:dyDescent="0.35">
      <c r="A20" s="61"/>
      <c r="C20" s="49" t="s">
        <v>85</v>
      </c>
    </row>
    <row r="21" spans="1:13" ht="21" x14ac:dyDescent="0.35">
      <c r="A21" s="62" t="s">
        <v>116</v>
      </c>
      <c r="C21" s="43" t="s">
        <v>122</v>
      </c>
    </row>
    <row r="22" spans="1:13" ht="21" x14ac:dyDescent="0.35">
      <c r="A22" s="44" t="s">
        <v>119</v>
      </c>
      <c r="C22" s="43" t="s">
        <v>121</v>
      </c>
    </row>
    <row r="23" spans="1:13" ht="32.25" customHeight="1" x14ac:dyDescent="0.25">
      <c r="A23" s="8" t="s">
        <v>0</v>
      </c>
      <c r="B23" s="8" t="s">
        <v>52</v>
      </c>
      <c r="C23" s="9" t="s">
        <v>1</v>
      </c>
      <c r="D23" s="10" t="s">
        <v>53</v>
      </c>
      <c r="E23" s="10" t="s">
        <v>55</v>
      </c>
      <c r="F23" s="107" t="s">
        <v>158</v>
      </c>
      <c r="G23" s="106" t="s">
        <v>186</v>
      </c>
      <c r="I23" s="69" t="s">
        <v>155</v>
      </c>
    </row>
    <row r="24" spans="1:13" ht="50.25" customHeight="1" x14ac:dyDescent="0.25">
      <c r="A24" s="11">
        <v>1</v>
      </c>
      <c r="B24" s="12" t="s">
        <v>13</v>
      </c>
      <c r="C24" s="13" t="s">
        <v>102</v>
      </c>
      <c r="D24" s="14" t="s">
        <v>14</v>
      </c>
      <c r="E24" s="78">
        <v>82</v>
      </c>
      <c r="F24" s="108">
        <f t="shared" ref="F24:F52" si="0">ROUND(I24*(1+ОбщаяНаценка/100),-1)</f>
        <v>5510</v>
      </c>
      <c r="G24" s="75">
        <f>ROUND(F24*1.05,-1)</f>
        <v>5790</v>
      </c>
      <c r="I24" s="86">
        <v>5510</v>
      </c>
      <c r="K24" s="93"/>
    </row>
    <row r="25" spans="1:13" ht="45" customHeight="1" x14ac:dyDescent="0.25">
      <c r="A25" s="17">
        <v>2</v>
      </c>
      <c r="B25" s="12" t="s">
        <v>15</v>
      </c>
      <c r="C25" s="16" t="s">
        <v>103</v>
      </c>
      <c r="D25" s="14" t="s">
        <v>16</v>
      </c>
      <c r="E25" s="78">
        <v>54</v>
      </c>
      <c r="F25" s="108">
        <f t="shared" si="0"/>
        <v>2840</v>
      </c>
      <c r="G25" s="75">
        <f t="shared" ref="G25:G52" si="1">ROUND(F25*1.05,-1)</f>
        <v>2980</v>
      </c>
      <c r="I25" s="86">
        <v>2840</v>
      </c>
      <c r="K25" s="93"/>
    </row>
    <row r="26" spans="1:13" ht="41.25" customHeight="1" x14ac:dyDescent="0.25">
      <c r="A26" s="15">
        <v>3</v>
      </c>
      <c r="B26" s="12" t="s">
        <v>17</v>
      </c>
      <c r="C26" s="13" t="s">
        <v>102</v>
      </c>
      <c r="D26" s="14" t="s">
        <v>132</v>
      </c>
      <c r="E26" s="78">
        <v>51</v>
      </c>
      <c r="F26" s="108">
        <f t="shared" si="0"/>
        <v>4360</v>
      </c>
      <c r="G26" s="75">
        <f t="shared" si="1"/>
        <v>4580</v>
      </c>
      <c r="I26" s="86">
        <v>4360</v>
      </c>
      <c r="K26" s="93"/>
    </row>
    <row r="27" spans="1:13" ht="27.75" customHeight="1" x14ac:dyDescent="0.25">
      <c r="A27" s="11">
        <v>4</v>
      </c>
      <c r="B27" s="18" t="s">
        <v>18</v>
      </c>
      <c r="C27" s="19" t="s">
        <v>2</v>
      </c>
      <c r="D27" s="20" t="s">
        <v>19</v>
      </c>
      <c r="E27" s="78">
        <v>83</v>
      </c>
      <c r="F27" s="108">
        <f t="shared" si="0"/>
        <v>6310</v>
      </c>
      <c r="G27" s="75">
        <f t="shared" si="1"/>
        <v>6630</v>
      </c>
      <c r="I27" s="86">
        <v>6310</v>
      </c>
      <c r="K27" s="93"/>
    </row>
    <row r="28" spans="1:13" ht="21" customHeight="1" x14ac:dyDescent="0.25">
      <c r="A28" s="11">
        <v>5</v>
      </c>
      <c r="B28" s="12" t="s">
        <v>20</v>
      </c>
      <c r="C28" s="19" t="s">
        <v>3</v>
      </c>
      <c r="D28" s="20" t="s">
        <v>21</v>
      </c>
      <c r="E28" s="78">
        <v>86</v>
      </c>
      <c r="F28" s="108">
        <f t="shared" si="0"/>
        <v>2980</v>
      </c>
      <c r="G28" s="75">
        <f t="shared" si="1"/>
        <v>3130</v>
      </c>
      <c r="I28" s="86">
        <v>2980</v>
      </c>
      <c r="K28" s="93"/>
    </row>
    <row r="29" spans="1:13" ht="37.5" customHeight="1" x14ac:dyDescent="0.25">
      <c r="A29" s="11">
        <v>6</v>
      </c>
      <c r="B29" s="12" t="s">
        <v>22</v>
      </c>
      <c r="C29" s="14" t="s">
        <v>104</v>
      </c>
      <c r="D29" s="14" t="s">
        <v>133</v>
      </c>
      <c r="E29" s="78">
        <v>47</v>
      </c>
      <c r="F29" s="108">
        <f t="shared" si="0"/>
        <v>4510</v>
      </c>
      <c r="G29" s="75">
        <f t="shared" si="1"/>
        <v>4740</v>
      </c>
      <c r="I29" s="86">
        <v>4510</v>
      </c>
      <c r="K29" s="93"/>
    </row>
    <row r="30" spans="1:13" ht="25.5" customHeight="1" x14ac:dyDescent="0.25">
      <c r="A30" s="11">
        <v>7</v>
      </c>
      <c r="B30" s="12" t="s">
        <v>23</v>
      </c>
      <c r="C30" s="16" t="s">
        <v>105</v>
      </c>
      <c r="D30" s="14" t="s">
        <v>146</v>
      </c>
      <c r="E30" s="78">
        <v>35</v>
      </c>
      <c r="F30" s="108">
        <f t="shared" si="0"/>
        <v>2370</v>
      </c>
      <c r="G30" s="75">
        <f t="shared" si="1"/>
        <v>2490</v>
      </c>
      <c r="I30" s="86">
        <v>2370</v>
      </c>
      <c r="K30" s="93"/>
    </row>
    <row r="31" spans="1:13" ht="42" customHeight="1" x14ac:dyDescent="0.25">
      <c r="A31" s="11">
        <v>8</v>
      </c>
      <c r="B31" s="18" t="s">
        <v>24</v>
      </c>
      <c r="C31" s="14" t="s">
        <v>104</v>
      </c>
      <c r="D31" s="20" t="s">
        <v>133</v>
      </c>
      <c r="E31" s="78">
        <v>58</v>
      </c>
      <c r="F31" s="108">
        <f t="shared" si="0"/>
        <v>4730</v>
      </c>
      <c r="G31" s="75">
        <f t="shared" si="1"/>
        <v>4970</v>
      </c>
      <c r="I31" s="86">
        <v>4730</v>
      </c>
      <c r="K31" s="93"/>
    </row>
    <row r="32" spans="1:13" ht="45.75" customHeight="1" x14ac:dyDescent="0.25">
      <c r="A32" s="11">
        <v>9</v>
      </c>
      <c r="B32" s="18" t="s">
        <v>25</v>
      </c>
      <c r="C32" s="19" t="s">
        <v>106</v>
      </c>
      <c r="D32" s="20" t="s">
        <v>135</v>
      </c>
      <c r="E32" s="78">
        <v>49</v>
      </c>
      <c r="F32" s="108">
        <f t="shared" si="0"/>
        <v>4050</v>
      </c>
      <c r="G32" s="75">
        <f t="shared" si="1"/>
        <v>4250</v>
      </c>
      <c r="I32" s="86">
        <v>4050</v>
      </c>
      <c r="K32" s="93"/>
    </row>
    <row r="33" spans="1:11" ht="21" customHeight="1" x14ac:dyDescent="0.25">
      <c r="A33" s="11">
        <v>10</v>
      </c>
      <c r="B33" s="18" t="s">
        <v>26</v>
      </c>
      <c r="C33" s="19" t="s">
        <v>4</v>
      </c>
      <c r="D33" s="20" t="s">
        <v>136</v>
      </c>
      <c r="E33" s="78">
        <v>37</v>
      </c>
      <c r="F33" s="108">
        <f t="shared" si="0"/>
        <v>2740</v>
      </c>
      <c r="G33" s="75">
        <f t="shared" si="1"/>
        <v>2880</v>
      </c>
      <c r="I33" s="86">
        <v>2740</v>
      </c>
      <c r="K33" s="93"/>
    </row>
    <row r="34" spans="1:11" ht="42.75" customHeight="1" x14ac:dyDescent="0.25">
      <c r="A34" s="11">
        <v>11</v>
      </c>
      <c r="B34" s="18" t="s">
        <v>27</v>
      </c>
      <c r="C34" s="19" t="s">
        <v>107</v>
      </c>
      <c r="D34" s="20" t="s">
        <v>137</v>
      </c>
      <c r="E34" s="78">
        <v>26</v>
      </c>
      <c r="F34" s="108">
        <f t="shared" si="0"/>
        <v>2330</v>
      </c>
      <c r="G34" s="75">
        <f t="shared" si="1"/>
        <v>2450</v>
      </c>
      <c r="I34" s="86">
        <v>2330</v>
      </c>
      <c r="K34" s="93"/>
    </row>
    <row r="35" spans="1:11" ht="26.25" customHeight="1" x14ac:dyDescent="0.25">
      <c r="A35" s="11">
        <v>12</v>
      </c>
      <c r="B35" s="18" t="s">
        <v>28</v>
      </c>
      <c r="C35" s="20" t="s">
        <v>108</v>
      </c>
      <c r="D35" s="20" t="s">
        <v>138</v>
      </c>
      <c r="E35" s="78">
        <v>41</v>
      </c>
      <c r="F35" s="108">
        <f t="shared" si="0"/>
        <v>3160</v>
      </c>
      <c r="G35" s="75">
        <f t="shared" si="1"/>
        <v>3320</v>
      </c>
      <c r="I35" s="86">
        <v>3160</v>
      </c>
      <c r="K35" s="93"/>
    </row>
    <row r="36" spans="1:11" ht="26.25" customHeight="1" x14ac:dyDescent="0.25">
      <c r="A36" s="11">
        <v>13</v>
      </c>
      <c r="B36" s="18" t="s">
        <v>29</v>
      </c>
      <c r="C36" s="20" t="s">
        <v>108</v>
      </c>
      <c r="D36" s="20" t="s">
        <v>139</v>
      </c>
      <c r="E36" s="78">
        <v>26</v>
      </c>
      <c r="F36" s="108">
        <f t="shared" si="0"/>
        <v>1950</v>
      </c>
      <c r="G36" s="75">
        <f t="shared" si="1"/>
        <v>2050</v>
      </c>
      <c r="I36" s="86">
        <v>1950</v>
      </c>
      <c r="K36" s="93"/>
    </row>
    <row r="37" spans="1:11" ht="23.25" customHeight="1" x14ac:dyDescent="0.25">
      <c r="A37" s="11">
        <v>14</v>
      </c>
      <c r="B37" s="18" t="s">
        <v>30</v>
      </c>
      <c r="C37" s="19" t="s">
        <v>5</v>
      </c>
      <c r="D37" s="20" t="s">
        <v>32</v>
      </c>
      <c r="E37" s="78">
        <v>55</v>
      </c>
      <c r="F37" s="108">
        <f t="shared" si="0"/>
        <v>3170</v>
      </c>
      <c r="G37" s="75">
        <f t="shared" si="1"/>
        <v>3330</v>
      </c>
      <c r="I37" s="86">
        <v>3170</v>
      </c>
      <c r="K37" s="93"/>
    </row>
    <row r="38" spans="1:11" ht="21.75" customHeight="1" x14ac:dyDescent="0.25">
      <c r="A38" s="11">
        <v>15</v>
      </c>
      <c r="B38" s="18" t="s">
        <v>31</v>
      </c>
      <c r="C38" s="19" t="s">
        <v>109</v>
      </c>
      <c r="D38" s="20" t="s">
        <v>140</v>
      </c>
      <c r="E38" s="78">
        <v>72</v>
      </c>
      <c r="F38" s="108">
        <f t="shared" si="0"/>
        <v>3570</v>
      </c>
      <c r="G38" s="75">
        <f t="shared" si="1"/>
        <v>3750</v>
      </c>
      <c r="I38" s="86">
        <v>3570</v>
      </c>
      <c r="K38" s="93"/>
    </row>
    <row r="39" spans="1:11" ht="22.5" customHeight="1" x14ac:dyDescent="0.25">
      <c r="A39" s="11">
        <v>16</v>
      </c>
      <c r="B39" s="18" t="s">
        <v>33</v>
      </c>
      <c r="C39" s="19" t="s">
        <v>5</v>
      </c>
      <c r="D39" s="20" t="s">
        <v>34</v>
      </c>
      <c r="E39" s="78">
        <v>13</v>
      </c>
      <c r="F39" s="108">
        <f t="shared" si="0"/>
        <v>680</v>
      </c>
      <c r="G39" s="75">
        <f t="shared" si="1"/>
        <v>710</v>
      </c>
      <c r="I39" s="86">
        <v>680</v>
      </c>
      <c r="K39" s="93"/>
    </row>
    <row r="40" spans="1:11" ht="18" customHeight="1" x14ac:dyDescent="0.25">
      <c r="A40" s="11">
        <v>17</v>
      </c>
      <c r="B40" s="18" t="s">
        <v>35</v>
      </c>
      <c r="C40" s="19" t="s">
        <v>5</v>
      </c>
      <c r="D40" s="20" t="s">
        <v>36</v>
      </c>
      <c r="E40" s="78">
        <v>45</v>
      </c>
      <c r="F40" s="108">
        <f t="shared" si="0"/>
        <v>1140</v>
      </c>
      <c r="G40" s="75">
        <f t="shared" si="1"/>
        <v>1200</v>
      </c>
      <c r="I40" s="86">
        <v>1140</v>
      </c>
      <c r="K40" s="93"/>
    </row>
    <row r="41" spans="1:11" ht="26.25" customHeight="1" x14ac:dyDescent="0.25">
      <c r="A41" s="11">
        <v>18</v>
      </c>
      <c r="B41" s="18" t="s">
        <v>37</v>
      </c>
      <c r="C41" s="19" t="s">
        <v>5</v>
      </c>
      <c r="D41" s="20" t="s">
        <v>38</v>
      </c>
      <c r="E41" s="78">
        <v>33</v>
      </c>
      <c r="F41" s="108">
        <f t="shared" si="0"/>
        <v>780</v>
      </c>
      <c r="G41" s="75">
        <f t="shared" si="1"/>
        <v>820</v>
      </c>
      <c r="I41" s="86">
        <v>780</v>
      </c>
      <c r="K41" s="93"/>
    </row>
    <row r="42" spans="1:11" ht="24.75" customHeight="1" x14ac:dyDescent="0.25">
      <c r="A42" s="11">
        <v>19</v>
      </c>
      <c r="B42" s="18" t="s">
        <v>39</v>
      </c>
      <c r="C42" s="19" t="s">
        <v>5</v>
      </c>
      <c r="D42" s="20" t="s">
        <v>141</v>
      </c>
      <c r="E42" s="78">
        <v>17</v>
      </c>
      <c r="F42" s="108">
        <f t="shared" si="0"/>
        <v>960</v>
      </c>
      <c r="G42" s="75">
        <f t="shared" si="1"/>
        <v>1010</v>
      </c>
      <c r="I42" s="86">
        <v>960</v>
      </c>
      <c r="K42" s="93"/>
    </row>
    <row r="43" spans="1:11" ht="23.25" customHeight="1" x14ac:dyDescent="0.25">
      <c r="A43" s="11">
        <v>20</v>
      </c>
      <c r="B43" s="18" t="s">
        <v>40</v>
      </c>
      <c r="C43" s="19" t="s">
        <v>5</v>
      </c>
      <c r="D43" s="20" t="s">
        <v>142</v>
      </c>
      <c r="E43" s="78">
        <v>14</v>
      </c>
      <c r="F43" s="108">
        <f t="shared" si="0"/>
        <v>780</v>
      </c>
      <c r="G43" s="75">
        <f t="shared" si="1"/>
        <v>820</v>
      </c>
      <c r="I43" s="86">
        <v>780</v>
      </c>
      <c r="K43" s="93"/>
    </row>
    <row r="44" spans="1:11" ht="39.75" customHeight="1" x14ac:dyDescent="0.25">
      <c r="A44" s="11">
        <v>21</v>
      </c>
      <c r="B44" s="18" t="s">
        <v>41</v>
      </c>
      <c r="C44" s="19" t="s">
        <v>6</v>
      </c>
      <c r="D44" s="20" t="s">
        <v>143</v>
      </c>
      <c r="E44" s="78">
        <v>20</v>
      </c>
      <c r="F44" s="108">
        <f t="shared" si="0"/>
        <v>0</v>
      </c>
      <c r="G44" s="75">
        <f t="shared" si="1"/>
        <v>0</v>
      </c>
      <c r="H44" s="63" t="s">
        <v>147</v>
      </c>
      <c r="I44" s="86">
        <v>0</v>
      </c>
      <c r="K44" s="93"/>
    </row>
    <row r="45" spans="1:11" ht="24.75" customHeight="1" x14ac:dyDescent="0.25">
      <c r="A45" s="11">
        <v>22</v>
      </c>
      <c r="B45" s="18" t="s">
        <v>43</v>
      </c>
      <c r="C45" s="19" t="s">
        <v>7</v>
      </c>
      <c r="D45" s="20" t="s">
        <v>42</v>
      </c>
      <c r="E45" s="78">
        <v>56</v>
      </c>
      <c r="F45" s="108">
        <f t="shared" si="0"/>
        <v>2980</v>
      </c>
      <c r="G45" s="75">
        <f t="shared" si="1"/>
        <v>3130</v>
      </c>
      <c r="I45" s="86">
        <v>2980</v>
      </c>
      <c r="K45" s="93"/>
    </row>
    <row r="46" spans="1:11" ht="22.5" customHeight="1" x14ac:dyDescent="0.25">
      <c r="A46" s="11">
        <v>23</v>
      </c>
      <c r="B46" s="18" t="s">
        <v>44</v>
      </c>
      <c r="C46" s="16" t="s">
        <v>8</v>
      </c>
      <c r="D46" s="14" t="s">
        <v>45</v>
      </c>
      <c r="E46" s="78">
        <v>14</v>
      </c>
      <c r="F46" s="108">
        <f t="shared" si="0"/>
        <v>0</v>
      </c>
      <c r="G46" s="75">
        <f t="shared" si="1"/>
        <v>0</v>
      </c>
      <c r="H46" s="63" t="s">
        <v>147</v>
      </c>
      <c r="I46" s="86">
        <v>0</v>
      </c>
      <c r="K46" s="93"/>
    </row>
    <row r="47" spans="1:11" ht="20.25" customHeight="1" x14ac:dyDescent="0.25">
      <c r="A47" s="11">
        <v>24</v>
      </c>
      <c r="B47" s="18" t="s">
        <v>46</v>
      </c>
      <c r="C47" s="16" t="s">
        <v>9</v>
      </c>
      <c r="D47" s="14" t="s">
        <v>10</v>
      </c>
      <c r="E47" s="78">
        <v>10</v>
      </c>
      <c r="F47" s="108">
        <f t="shared" si="0"/>
        <v>0</v>
      </c>
      <c r="G47" s="75">
        <f t="shared" si="1"/>
        <v>0</v>
      </c>
      <c r="H47" s="63" t="s">
        <v>147</v>
      </c>
      <c r="I47" s="86">
        <v>0</v>
      </c>
      <c r="K47" s="93"/>
    </row>
    <row r="48" spans="1:11" ht="21" customHeight="1" x14ac:dyDescent="0.25">
      <c r="A48" s="11">
        <v>25</v>
      </c>
      <c r="B48" s="18" t="s">
        <v>47</v>
      </c>
      <c r="C48" s="16" t="s">
        <v>110</v>
      </c>
      <c r="D48" s="14" t="s">
        <v>101</v>
      </c>
      <c r="E48" s="78">
        <v>10</v>
      </c>
      <c r="F48" s="108">
        <f t="shared" si="0"/>
        <v>0</v>
      </c>
      <c r="G48" s="75">
        <f t="shared" si="1"/>
        <v>0</v>
      </c>
      <c r="H48" s="63" t="s">
        <v>147</v>
      </c>
      <c r="I48" s="86">
        <v>0</v>
      </c>
      <c r="K48" s="93"/>
    </row>
    <row r="49" spans="1:11" ht="22.5" customHeight="1" x14ac:dyDescent="0.25">
      <c r="A49" s="11">
        <v>26</v>
      </c>
      <c r="B49" s="18" t="s">
        <v>48</v>
      </c>
      <c r="C49" s="16" t="s">
        <v>111</v>
      </c>
      <c r="D49" s="14" t="s">
        <v>49</v>
      </c>
      <c r="E49" s="78">
        <v>7</v>
      </c>
      <c r="F49" s="108">
        <f t="shared" si="0"/>
        <v>0</v>
      </c>
      <c r="G49" s="75">
        <f t="shared" si="1"/>
        <v>0</v>
      </c>
      <c r="H49" s="63" t="s">
        <v>147</v>
      </c>
      <c r="I49" s="86">
        <v>0</v>
      </c>
      <c r="K49" s="93"/>
    </row>
    <row r="50" spans="1:11" ht="61.5" customHeight="1" x14ac:dyDescent="0.25">
      <c r="A50" s="11">
        <v>27</v>
      </c>
      <c r="B50" s="18" t="s">
        <v>50</v>
      </c>
      <c r="C50" s="14" t="s">
        <v>11</v>
      </c>
      <c r="D50" s="21" t="s">
        <v>144</v>
      </c>
      <c r="E50" s="78">
        <v>62</v>
      </c>
      <c r="F50" s="108">
        <f t="shared" si="0"/>
        <v>1360</v>
      </c>
      <c r="G50" s="75">
        <f t="shared" si="1"/>
        <v>1430</v>
      </c>
      <c r="I50" s="86">
        <v>1360</v>
      </c>
      <c r="K50" s="93"/>
    </row>
    <row r="51" spans="1:11" ht="54.75" customHeight="1" x14ac:dyDescent="0.25">
      <c r="A51" s="11">
        <v>28</v>
      </c>
      <c r="B51" s="18" t="s">
        <v>51</v>
      </c>
      <c r="C51" s="14" t="s">
        <v>12</v>
      </c>
      <c r="D51" s="21" t="s">
        <v>145</v>
      </c>
      <c r="E51" s="78">
        <v>68</v>
      </c>
      <c r="F51" s="108">
        <f t="shared" si="0"/>
        <v>1560</v>
      </c>
      <c r="G51" s="75">
        <f t="shared" si="1"/>
        <v>1640</v>
      </c>
      <c r="I51" s="86">
        <v>1560</v>
      </c>
      <c r="K51" s="93"/>
    </row>
    <row r="52" spans="1:11" ht="15.75" x14ac:dyDescent="0.25">
      <c r="A52" s="11">
        <v>29</v>
      </c>
      <c r="B52" s="18" t="s">
        <v>150</v>
      </c>
      <c r="C52" s="20" t="s">
        <v>9</v>
      </c>
      <c r="D52" s="70" t="s">
        <v>151</v>
      </c>
      <c r="E52" s="79"/>
      <c r="F52" s="108">
        <f t="shared" si="0"/>
        <v>2810</v>
      </c>
      <c r="G52" s="75">
        <f t="shared" si="1"/>
        <v>2950</v>
      </c>
      <c r="I52" s="86">
        <v>2810</v>
      </c>
      <c r="K52" s="93"/>
    </row>
    <row r="53" spans="1:11" ht="21" x14ac:dyDescent="0.35">
      <c r="A53" s="39"/>
      <c r="B53" s="45"/>
      <c r="C53" s="48"/>
      <c r="D53" s="54"/>
      <c r="E53" s="81"/>
    </row>
    <row r="54" spans="1:11" ht="21" x14ac:dyDescent="0.35">
      <c r="B54" s="43"/>
      <c r="D54" s="54"/>
      <c r="E54" s="81"/>
    </row>
    <row r="55" spans="1:11" ht="21" x14ac:dyDescent="0.35">
      <c r="A55" s="44"/>
      <c r="B55" s="45"/>
      <c r="D55" s="54"/>
      <c r="E55" s="81"/>
    </row>
    <row r="56" spans="1:11" ht="21" x14ac:dyDescent="0.35">
      <c r="A56" s="44"/>
      <c r="B56" s="45"/>
      <c r="C56" s="49"/>
      <c r="D56" s="54"/>
      <c r="E56" s="81"/>
    </row>
    <row r="57" spans="1:11" ht="20.25" x14ac:dyDescent="0.3">
      <c r="D57" s="54"/>
      <c r="E57" s="81"/>
    </row>
    <row r="58" spans="1:11" ht="20.25" x14ac:dyDescent="0.3">
      <c r="D58" s="54"/>
      <c r="E58" s="81"/>
    </row>
  </sheetData>
  <mergeCells count="4">
    <mergeCell ref="A4:E5"/>
    <mergeCell ref="A6:D6"/>
    <mergeCell ref="A8:F8"/>
    <mergeCell ref="A12:D12"/>
  </mergeCells>
  <phoneticPr fontId="41" type="noConversion"/>
  <pageMargins left="0.7" right="0.7" top="0.75" bottom="0.75" header="0.3" footer="0.3"/>
  <pageSetup scale="6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M59"/>
  <sheetViews>
    <sheetView zoomScaleNormal="100" workbookViewId="0">
      <selection activeCell="F24" sqref="F24:F53"/>
    </sheetView>
  </sheetViews>
  <sheetFormatPr defaultRowHeight="15" x14ac:dyDescent="0.25"/>
  <cols>
    <col min="1" max="1" width="20.28515625" customWidth="1"/>
    <col min="2" max="2" width="14.140625" customWidth="1"/>
    <col min="3" max="3" width="26" customWidth="1"/>
    <col min="4" max="4" width="21.7109375" customWidth="1"/>
    <col min="5" max="5" width="9.5703125" style="74" customWidth="1"/>
    <col min="6" max="6" width="10.42578125" style="74" customWidth="1"/>
    <col min="8" max="8" width="11.28515625" customWidth="1"/>
    <col min="9" max="9" width="10.42578125" style="74" hidden="1" customWidth="1"/>
    <col min="11" max="13" width="9.140625" style="92"/>
  </cols>
  <sheetData>
    <row r="1" spans="1:13" ht="18.75" x14ac:dyDescent="0.25">
      <c r="A1" s="1"/>
      <c r="B1" s="2"/>
      <c r="C1" s="3"/>
      <c r="D1" s="4"/>
    </row>
    <row r="2" spans="1:13" x14ac:dyDescent="0.25">
      <c r="A2" s="1"/>
      <c r="B2" s="2"/>
      <c r="C2" s="3"/>
    </row>
    <row r="3" spans="1:13" x14ac:dyDescent="0.25">
      <c r="A3" s="5"/>
      <c r="B3" s="2"/>
      <c r="C3" s="3"/>
      <c r="D3" s="6"/>
    </row>
    <row r="4" spans="1:13" ht="15" customHeight="1" x14ac:dyDescent="0.25">
      <c r="A4" s="130" t="s">
        <v>167</v>
      </c>
      <c r="B4" s="131"/>
      <c r="C4" s="131"/>
      <c r="D4" s="131"/>
      <c r="E4" s="131"/>
    </row>
    <row r="5" spans="1:13" x14ac:dyDescent="0.25">
      <c r="A5" s="131"/>
      <c r="B5" s="131"/>
      <c r="C5" s="131"/>
      <c r="D5" s="131"/>
      <c r="E5" s="131"/>
    </row>
    <row r="6" spans="1:13" x14ac:dyDescent="0.25">
      <c r="A6" s="127" t="s">
        <v>185</v>
      </c>
      <c r="B6" s="128"/>
      <c r="C6" s="128"/>
      <c r="D6" s="128"/>
    </row>
    <row r="7" spans="1:13" x14ac:dyDescent="0.25">
      <c r="A7" s="61"/>
    </row>
    <row r="8" spans="1:13" ht="18.75" x14ac:dyDescent="0.3">
      <c r="A8" s="136" t="s">
        <v>154</v>
      </c>
      <c r="B8" s="128"/>
      <c r="C8" s="128"/>
      <c r="D8" s="128"/>
      <c r="E8" s="128"/>
      <c r="F8" s="128"/>
    </row>
    <row r="9" spans="1:13" ht="20.25" x14ac:dyDescent="0.25">
      <c r="A9" s="39" t="s">
        <v>56</v>
      </c>
    </row>
    <row r="10" spans="1:13" ht="21" x14ac:dyDescent="0.35">
      <c r="A10" s="44" t="s">
        <v>57</v>
      </c>
      <c r="C10" s="49" t="s">
        <v>58</v>
      </c>
    </row>
    <row r="11" spans="1:13" ht="21" x14ac:dyDescent="0.35">
      <c r="A11" s="44"/>
      <c r="C11" s="49" t="s">
        <v>59</v>
      </c>
    </row>
    <row r="13" spans="1:13" s="85" customFormat="1" ht="23.25" x14ac:dyDescent="0.35">
      <c r="A13" s="139" t="s">
        <v>177</v>
      </c>
      <c r="B13" s="140"/>
      <c r="C13" s="140"/>
      <c r="D13" s="140"/>
      <c r="K13" s="92"/>
      <c r="L13" s="92"/>
      <c r="M13" s="92"/>
    </row>
    <row r="14" spans="1:13" s="85" customFormat="1" ht="21" x14ac:dyDescent="0.35">
      <c r="A14" s="88" t="s">
        <v>178</v>
      </c>
      <c r="C14" s="89" t="s">
        <v>179</v>
      </c>
      <c r="D14" s="88"/>
      <c r="K14" s="92"/>
      <c r="L14" s="92"/>
      <c r="M14" s="92"/>
    </row>
    <row r="15" spans="1:13" s="85" customFormat="1" ht="21" x14ac:dyDescent="0.35">
      <c r="A15" s="90"/>
      <c r="C15" s="89" t="s">
        <v>180</v>
      </c>
      <c r="D15" s="88"/>
      <c r="K15" s="92"/>
      <c r="L15" s="92"/>
      <c r="M15" s="92"/>
    </row>
    <row r="16" spans="1:13" s="85" customFormat="1" ht="21" x14ac:dyDescent="0.35">
      <c r="A16" s="90"/>
      <c r="C16" s="89" t="s">
        <v>181</v>
      </c>
      <c r="D16" s="88"/>
      <c r="K16" s="92"/>
      <c r="L16" s="92"/>
      <c r="M16" s="92"/>
    </row>
    <row r="17" spans="1:13" s="85" customFormat="1" ht="21" x14ac:dyDescent="0.35">
      <c r="A17" s="90"/>
      <c r="C17" s="89" t="s">
        <v>182</v>
      </c>
      <c r="D17" s="88"/>
      <c r="K17" s="92"/>
      <c r="L17" s="92"/>
      <c r="M17" s="92"/>
    </row>
    <row r="18" spans="1:13" s="85" customFormat="1" ht="21" x14ac:dyDescent="0.35">
      <c r="A18" s="90"/>
      <c r="C18" s="89" t="s">
        <v>183</v>
      </c>
      <c r="D18" s="88"/>
      <c r="K18" s="92"/>
      <c r="L18" s="92"/>
      <c r="M18" s="92"/>
    </row>
    <row r="19" spans="1:13" s="85" customFormat="1" ht="21" x14ac:dyDescent="0.35">
      <c r="A19" s="90"/>
      <c r="C19" s="89" t="s">
        <v>184</v>
      </c>
      <c r="D19" s="88"/>
      <c r="K19" s="92"/>
      <c r="L19" s="92"/>
      <c r="M19" s="92"/>
    </row>
    <row r="20" spans="1:13" ht="21" x14ac:dyDescent="0.35">
      <c r="A20" s="44" t="s">
        <v>63</v>
      </c>
      <c r="C20" s="40" t="s">
        <v>86</v>
      </c>
    </row>
    <row r="21" spans="1:13" ht="21" x14ac:dyDescent="0.25">
      <c r="A21" s="61"/>
      <c r="C21" s="40" t="s">
        <v>87</v>
      </c>
    </row>
    <row r="22" spans="1:13" ht="21" x14ac:dyDescent="0.35">
      <c r="A22" s="62" t="s">
        <v>116</v>
      </c>
      <c r="C22" s="40" t="s">
        <v>126</v>
      </c>
    </row>
    <row r="23" spans="1:13" ht="21" x14ac:dyDescent="0.35">
      <c r="A23" s="44" t="s">
        <v>119</v>
      </c>
      <c r="B23" s="6"/>
      <c r="C23" s="143" t="s">
        <v>123</v>
      </c>
      <c r="D23" s="144"/>
    </row>
    <row r="24" spans="1:13" ht="24" x14ac:dyDescent="0.25">
      <c r="A24" s="8" t="s">
        <v>0</v>
      </c>
      <c r="B24" s="8" t="s">
        <v>52</v>
      </c>
      <c r="C24" s="9" t="s">
        <v>1</v>
      </c>
      <c r="D24" s="10" t="s">
        <v>53</v>
      </c>
      <c r="E24" s="10" t="s">
        <v>55</v>
      </c>
      <c r="F24" s="107" t="s">
        <v>158</v>
      </c>
      <c r="G24" s="106" t="s">
        <v>159</v>
      </c>
      <c r="I24" s="69" t="s">
        <v>155</v>
      </c>
    </row>
    <row r="25" spans="1:13" ht="45" customHeight="1" x14ac:dyDescent="0.25">
      <c r="A25" s="11">
        <v>1</v>
      </c>
      <c r="B25" s="12" t="s">
        <v>13</v>
      </c>
      <c r="C25" s="13" t="s">
        <v>102</v>
      </c>
      <c r="D25" s="14" t="s">
        <v>14</v>
      </c>
      <c r="E25" s="78">
        <v>82</v>
      </c>
      <c r="F25" s="108">
        <f t="shared" ref="F25:F53" si="0">ROUND(I25*(1+ОбщаяНаценка/100),-1)</f>
        <v>6670</v>
      </c>
      <c r="G25" s="75">
        <f>ROUND(F25*1.05,-1)</f>
        <v>7000</v>
      </c>
      <c r="I25" s="86">
        <v>6670</v>
      </c>
      <c r="K25" s="93"/>
    </row>
    <row r="26" spans="1:13" ht="38.25" customHeight="1" x14ac:dyDescent="0.25">
      <c r="A26" s="17">
        <v>2</v>
      </c>
      <c r="B26" s="12" t="s">
        <v>15</v>
      </c>
      <c r="C26" s="16" t="s">
        <v>103</v>
      </c>
      <c r="D26" s="14" t="s">
        <v>16</v>
      </c>
      <c r="E26" s="78">
        <v>54</v>
      </c>
      <c r="F26" s="108">
        <f t="shared" si="0"/>
        <v>3420</v>
      </c>
      <c r="G26" s="75">
        <f t="shared" ref="G26:G53" si="1">ROUND(F26*1.05,-1)</f>
        <v>3590</v>
      </c>
      <c r="I26" s="86">
        <v>3420</v>
      </c>
      <c r="K26" s="93"/>
    </row>
    <row r="27" spans="1:13" ht="46.5" customHeight="1" x14ac:dyDescent="0.25">
      <c r="A27" s="15">
        <v>3</v>
      </c>
      <c r="B27" s="12" t="s">
        <v>17</v>
      </c>
      <c r="C27" s="13" t="s">
        <v>102</v>
      </c>
      <c r="D27" s="14" t="s">
        <v>132</v>
      </c>
      <c r="E27" s="78">
        <v>51</v>
      </c>
      <c r="F27" s="108">
        <f t="shared" si="0"/>
        <v>5220</v>
      </c>
      <c r="G27" s="75">
        <f t="shared" si="1"/>
        <v>5480</v>
      </c>
      <c r="I27" s="86">
        <v>5220</v>
      </c>
      <c r="K27" s="93"/>
    </row>
    <row r="28" spans="1:13" ht="33.75" customHeight="1" x14ac:dyDescent="0.25">
      <c r="A28" s="11">
        <v>4</v>
      </c>
      <c r="B28" s="18" t="s">
        <v>18</v>
      </c>
      <c r="C28" s="19" t="s">
        <v>2</v>
      </c>
      <c r="D28" s="20" t="s">
        <v>19</v>
      </c>
      <c r="E28" s="78">
        <v>83</v>
      </c>
      <c r="F28" s="108">
        <f t="shared" si="0"/>
        <v>7290</v>
      </c>
      <c r="G28" s="75">
        <f t="shared" si="1"/>
        <v>7650</v>
      </c>
      <c r="I28" s="86">
        <v>7290</v>
      </c>
      <c r="K28" s="93"/>
    </row>
    <row r="29" spans="1:13" ht="24" customHeight="1" x14ac:dyDescent="0.25">
      <c r="A29" s="11">
        <v>5</v>
      </c>
      <c r="B29" s="12" t="s">
        <v>20</v>
      </c>
      <c r="C29" s="19" t="s">
        <v>3</v>
      </c>
      <c r="D29" s="20" t="s">
        <v>21</v>
      </c>
      <c r="E29" s="78">
        <v>86</v>
      </c>
      <c r="F29" s="108">
        <f t="shared" si="0"/>
        <v>3600</v>
      </c>
      <c r="G29" s="75">
        <f t="shared" si="1"/>
        <v>3780</v>
      </c>
      <c r="I29" s="86">
        <v>3600</v>
      </c>
      <c r="K29" s="93"/>
    </row>
    <row r="30" spans="1:13" ht="51" customHeight="1" x14ac:dyDescent="0.25">
      <c r="A30" s="11">
        <v>6</v>
      </c>
      <c r="B30" s="12" t="s">
        <v>22</v>
      </c>
      <c r="C30" s="14" t="s">
        <v>104</v>
      </c>
      <c r="D30" s="14" t="s">
        <v>133</v>
      </c>
      <c r="E30" s="78">
        <v>47</v>
      </c>
      <c r="F30" s="108">
        <f t="shared" si="0"/>
        <v>6890</v>
      </c>
      <c r="G30" s="75">
        <f t="shared" si="1"/>
        <v>7230</v>
      </c>
      <c r="I30" s="86">
        <v>6890</v>
      </c>
      <c r="K30" s="93"/>
    </row>
    <row r="31" spans="1:13" ht="33" customHeight="1" x14ac:dyDescent="0.25">
      <c r="A31" s="11">
        <v>7</v>
      </c>
      <c r="B31" s="12" t="s">
        <v>23</v>
      </c>
      <c r="C31" s="16" t="s">
        <v>105</v>
      </c>
      <c r="D31" s="14" t="s">
        <v>134</v>
      </c>
      <c r="E31" s="78">
        <v>35</v>
      </c>
      <c r="F31" s="108">
        <f t="shared" si="0"/>
        <v>2880</v>
      </c>
      <c r="G31" s="75">
        <f t="shared" si="1"/>
        <v>3020</v>
      </c>
      <c r="I31" s="86">
        <v>2880</v>
      </c>
      <c r="K31" s="93"/>
    </row>
    <row r="32" spans="1:13" ht="50.25" customHeight="1" x14ac:dyDescent="0.25">
      <c r="A32" s="11">
        <v>8</v>
      </c>
      <c r="B32" s="18" t="s">
        <v>24</v>
      </c>
      <c r="C32" s="14" t="s">
        <v>104</v>
      </c>
      <c r="D32" s="20" t="s">
        <v>133</v>
      </c>
      <c r="E32" s="78">
        <v>58</v>
      </c>
      <c r="F32" s="108">
        <f t="shared" si="0"/>
        <v>7030</v>
      </c>
      <c r="G32" s="75">
        <f t="shared" si="1"/>
        <v>7380</v>
      </c>
      <c r="I32" s="86">
        <v>7030</v>
      </c>
      <c r="K32" s="93"/>
    </row>
    <row r="33" spans="1:11" ht="49.5" customHeight="1" x14ac:dyDescent="0.25">
      <c r="A33" s="11">
        <v>9</v>
      </c>
      <c r="B33" s="18" t="s">
        <v>25</v>
      </c>
      <c r="C33" s="19" t="s">
        <v>106</v>
      </c>
      <c r="D33" s="20" t="s">
        <v>135</v>
      </c>
      <c r="E33" s="78">
        <v>49</v>
      </c>
      <c r="F33" s="108">
        <f t="shared" si="0"/>
        <v>6310</v>
      </c>
      <c r="G33" s="75">
        <f t="shared" si="1"/>
        <v>6630</v>
      </c>
      <c r="I33" s="86">
        <v>6310</v>
      </c>
      <c r="K33" s="93"/>
    </row>
    <row r="34" spans="1:11" ht="21.75" customHeight="1" x14ac:dyDescent="0.25">
      <c r="A34" s="11">
        <v>10</v>
      </c>
      <c r="B34" s="18" t="s">
        <v>26</v>
      </c>
      <c r="C34" s="19" t="s">
        <v>4</v>
      </c>
      <c r="D34" s="20" t="s">
        <v>136</v>
      </c>
      <c r="E34" s="78">
        <v>37</v>
      </c>
      <c r="F34" s="108">
        <f t="shared" si="0"/>
        <v>3220</v>
      </c>
      <c r="G34" s="75">
        <f t="shared" si="1"/>
        <v>3380</v>
      </c>
      <c r="I34" s="86">
        <v>3220</v>
      </c>
      <c r="K34" s="93"/>
    </row>
    <row r="35" spans="1:11" ht="41.25" customHeight="1" x14ac:dyDescent="0.25">
      <c r="A35" s="11">
        <v>11</v>
      </c>
      <c r="B35" s="18" t="s">
        <v>27</v>
      </c>
      <c r="C35" s="19" t="s">
        <v>107</v>
      </c>
      <c r="D35" s="20" t="s">
        <v>137</v>
      </c>
      <c r="E35" s="78">
        <v>26</v>
      </c>
      <c r="F35" s="108">
        <f t="shared" si="0"/>
        <v>2460</v>
      </c>
      <c r="G35" s="75">
        <f t="shared" si="1"/>
        <v>2580</v>
      </c>
      <c r="I35" s="86">
        <v>2460</v>
      </c>
      <c r="K35" s="93"/>
    </row>
    <row r="36" spans="1:11" ht="31.5" customHeight="1" x14ac:dyDescent="0.25">
      <c r="A36" s="11">
        <v>12</v>
      </c>
      <c r="B36" s="18" t="s">
        <v>28</v>
      </c>
      <c r="C36" s="20" t="s">
        <v>108</v>
      </c>
      <c r="D36" s="20" t="s">
        <v>138</v>
      </c>
      <c r="E36" s="78">
        <v>41</v>
      </c>
      <c r="F36" s="108">
        <f t="shared" si="0"/>
        <v>3670</v>
      </c>
      <c r="G36" s="75">
        <f t="shared" si="1"/>
        <v>3850</v>
      </c>
      <c r="I36" s="86">
        <v>3670</v>
      </c>
      <c r="K36" s="93"/>
    </row>
    <row r="37" spans="1:11" ht="31.5" customHeight="1" x14ac:dyDescent="0.25">
      <c r="A37" s="11">
        <v>13</v>
      </c>
      <c r="B37" s="18" t="s">
        <v>29</v>
      </c>
      <c r="C37" s="20" t="s">
        <v>108</v>
      </c>
      <c r="D37" s="20" t="s">
        <v>139</v>
      </c>
      <c r="E37" s="78">
        <v>26</v>
      </c>
      <c r="F37" s="108">
        <f t="shared" si="0"/>
        <v>2220</v>
      </c>
      <c r="G37" s="75">
        <f t="shared" si="1"/>
        <v>2330</v>
      </c>
      <c r="I37" s="86">
        <v>2220</v>
      </c>
      <c r="K37" s="93"/>
    </row>
    <row r="38" spans="1:11" ht="27" customHeight="1" x14ac:dyDescent="0.25">
      <c r="A38" s="11">
        <v>14</v>
      </c>
      <c r="B38" s="18" t="s">
        <v>30</v>
      </c>
      <c r="C38" s="19" t="s">
        <v>5</v>
      </c>
      <c r="D38" s="20" t="s">
        <v>32</v>
      </c>
      <c r="E38" s="78">
        <v>55</v>
      </c>
      <c r="F38" s="108">
        <f t="shared" si="0"/>
        <v>3630</v>
      </c>
      <c r="G38" s="75">
        <f t="shared" si="1"/>
        <v>3810</v>
      </c>
      <c r="I38" s="86">
        <v>3630</v>
      </c>
      <c r="K38" s="93"/>
    </row>
    <row r="39" spans="1:11" ht="25.5" customHeight="1" x14ac:dyDescent="0.25">
      <c r="A39" s="11">
        <v>15</v>
      </c>
      <c r="B39" s="18" t="s">
        <v>31</v>
      </c>
      <c r="C39" s="19" t="s">
        <v>109</v>
      </c>
      <c r="D39" s="20" t="s">
        <v>140</v>
      </c>
      <c r="E39" s="78">
        <v>72</v>
      </c>
      <c r="F39" s="108">
        <f t="shared" si="0"/>
        <v>4190</v>
      </c>
      <c r="G39" s="75">
        <f t="shared" si="1"/>
        <v>4400</v>
      </c>
      <c r="I39" s="86">
        <v>4190</v>
      </c>
      <c r="K39" s="93"/>
    </row>
    <row r="40" spans="1:11" ht="27" customHeight="1" x14ac:dyDescent="0.25">
      <c r="A40" s="11">
        <v>16</v>
      </c>
      <c r="B40" s="18" t="s">
        <v>33</v>
      </c>
      <c r="C40" s="19" t="s">
        <v>5</v>
      </c>
      <c r="D40" s="20" t="s">
        <v>34</v>
      </c>
      <c r="E40" s="78">
        <v>13</v>
      </c>
      <c r="F40" s="108">
        <f t="shared" si="0"/>
        <v>770</v>
      </c>
      <c r="G40" s="75">
        <f t="shared" si="1"/>
        <v>810</v>
      </c>
      <c r="I40" s="86">
        <v>770</v>
      </c>
      <c r="K40" s="93"/>
    </row>
    <row r="41" spans="1:11" ht="24" customHeight="1" x14ac:dyDescent="0.25">
      <c r="A41" s="11">
        <v>17</v>
      </c>
      <c r="B41" s="18" t="s">
        <v>35</v>
      </c>
      <c r="C41" s="19" t="s">
        <v>5</v>
      </c>
      <c r="D41" s="20" t="s">
        <v>36</v>
      </c>
      <c r="E41" s="78">
        <v>45</v>
      </c>
      <c r="F41" s="108">
        <f t="shared" si="0"/>
        <v>1150</v>
      </c>
      <c r="G41" s="75">
        <f t="shared" si="1"/>
        <v>1210</v>
      </c>
      <c r="I41" s="86">
        <v>1150</v>
      </c>
      <c r="K41" s="93"/>
    </row>
    <row r="42" spans="1:11" ht="24" customHeight="1" x14ac:dyDescent="0.25">
      <c r="A42" s="11">
        <v>18</v>
      </c>
      <c r="B42" s="18" t="s">
        <v>37</v>
      </c>
      <c r="C42" s="19" t="s">
        <v>5</v>
      </c>
      <c r="D42" s="20" t="s">
        <v>38</v>
      </c>
      <c r="E42" s="78">
        <v>33</v>
      </c>
      <c r="F42" s="108">
        <f t="shared" si="0"/>
        <v>820</v>
      </c>
      <c r="G42" s="75">
        <f t="shared" si="1"/>
        <v>860</v>
      </c>
      <c r="I42" s="86">
        <v>820</v>
      </c>
      <c r="K42" s="93"/>
    </row>
    <row r="43" spans="1:11" ht="24" customHeight="1" x14ac:dyDescent="0.25">
      <c r="A43" s="11">
        <v>19</v>
      </c>
      <c r="B43" s="18" t="s">
        <v>39</v>
      </c>
      <c r="C43" s="19" t="s">
        <v>5</v>
      </c>
      <c r="D43" s="20" t="s">
        <v>141</v>
      </c>
      <c r="E43" s="78">
        <v>17</v>
      </c>
      <c r="F43" s="108">
        <f t="shared" si="0"/>
        <v>1050</v>
      </c>
      <c r="G43" s="75">
        <f t="shared" si="1"/>
        <v>1100</v>
      </c>
      <c r="I43" s="86">
        <v>1050</v>
      </c>
      <c r="K43" s="93"/>
    </row>
    <row r="44" spans="1:11" ht="23.25" customHeight="1" x14ac:dyDescent="0.25">
      <c r="A44" s="11">
        <v>20</v>
      </c>
      <c r="B44" s="18" t="s">
        <v>40</v>
      </c>
      <c r="C44" s="19" t="s">
        <v>5</v>
      </c>
      <c r="D44" s="20" t="s">
        <v>142</v>
      </c>
      <c r="E44" s="78">
        <v>14</v>
      </c>
      <c r="F44" s="108">
        <f t="shared" si="0"/>
        <v>830</v>
      </c>
      <c r="G44" s="75">
        <f t="shared" si="1"/>
        <v>870</v>
      </c>
      <c r="I44" s="86">
        <v>830</v>
      </c>
      <c r="K44" s="93"/>
    </row>
    <row r="45" spans="1:11" ht="36" customHeight="1" x14ac:dyDescent="0.25">
      <c r="A45" s="11">
        <v>21</v>
      </c>
      <c r="B45" s="18" t="s">
        <v>41</v>
      </c>
      <c r="C45" s="19" t="s">
        <v>6</v>
      </c>
      <c r="D45" s="20" t="s">
        <v>143</v>
      </c>
      <c r="E45" s="78">
        <v>20</v>
      </c>
      <c r="F45" s="108">
        <f t="shared" si="0"/>
        <v>0</v>
      </c>
      <c r="G45" s="75">
        <f t="shared" si="1"/>
        <v>0</v>
      </c>
      <c r="H45" s="63" t="s">
        <v>147</v>
      </c>
      <c r="I45" s="86">
        <v>0</v>
      </c>
      <c r="K45" s="93"/>
    </row>
    <row r="46" spans="1:11" ht="21" customHeight="1" x14ac:dyDescent="0.25">
      <c r="A46" s="11">
        <v>22</v>
      </c>
      <c r="B46" s="18" t="s">
        <v>43</v>
      </c>
      <c r="C46" s="19" t="s">
        <v>7</v>
      </c>
      <c r="D46" s="20" t="s">
        <v>42</v>
      </c>
      <c r="E46" s="78">
        <v>56</v>
      </c>
      <c r="F46" s="108">
        <f t="shared" si="0"/>
        <v>3050</v>
      </c>
      <c r="G46" s="75">
        <f t="shared" si="1"/>
        <v>3200</v>
      </c>
      <c r="I46" s="86">
        <v>3050</v>
      </c>
      <c r="K46" s="93"/>
    </row>
    <row r="47" spans="1:11" ht="23.25" customHeight="1" x14ac:dyDescent="0.25">
      <c r="A47" s="11">
        <v>23</v>
      </c>
      <c r="B47" s="18" t="s">
        <v>44</v>
      </c>
      <c r="C47" s="16" t="s">
        <v>8</v>
      </c>
      <c r="D47" s="14" t="s">
        <v>45</v>
      </c>
      <c r="E47" s="78">
        <v>14</v>
      </c>
      <c r="F47" s="108">
        <f t="shared" si="0"/>
        <v>0</v>
      </c>
      <c r="G47" s="75">
        <f t="shared" si="1"/>
        <v>0</v>
      </c>
      <c r="H47" s="63" t="s">
        <v>147</v>
      </c>
      <c r="I47" s="86">
        <v>0</v>
      </c>
      <c r="K47" s="93"/>
    </row>
    <row r="48" spans="1:11" ht="23.25" customHeight="1" x14ac:dyDescent="0.25">
      <c r="A48" s="11">
        <v>24</v>
      </c>
      <c r="B48" s="18" t="s">
        <v>46</v>
      </c>
      <c r="C48" s="16" t="s">
        <v>9</v>
      </c>
      <c r="D48" s="14" t="s">
        <v>10</v>
      </c>
      <c r="E48" s="78">
        <v>10</v>
      </c>
      <c r="F48" s="108">
        <f t="shared" si="0"/>
        <v>0</v>
      </c>
      <c r="G48" s="75">
        <f t="shared" si="1"/>
        <v>0</v>
      </c>
      <c r="H48" s="63" t="s">
        <v>147</v>
      </c>
      <c r="I48" s="86">
        <v>0</v>
      </c>
      <c r="K48" s="93"/>
    </row>
    <row r="49" spans="1:11" ht="20.25" customHeight="1" x14ac:dyDescent="0.25">
      <c r="A49" s="11">
        <v>25</v>
      </c>
      <c r="B49" s="18" t="s">
        <v>47</v>
      </c>
      <c r="C49" s="16" t="s">
        <v>110</v>
      </c>
      <c r="D49" s="14" t="s">
        <v>101</v>
      </c>
      <c r="E49" s="78">
        <v>10</v>
      </c>
      <c r="F49" s="108">
        <f t="shared" si="0"/>
        <v>0</v>
      </c>
      <c r="G49" s="75">
        <f t="shared" si="1"/>
        <v>0</v>
      </c>
      <c r="H49" s="63" t="s">
        <v>147</v>
      </c>
      <c r="I49" s="86">
        <v>0</v>
      </c>
      <c r="K49" s="93"/>
    </row>
    <row r="50" spans="1:11" ht="21.75" customHeight="1" x14ac:dyDescent="0.25">
      <c r="A50" s="11">
        <v>26</v>
      </c>
      <c r="B50" s="18" t="s">
        <v>48</v>
      </c>
      <c r="C50" s="16" t="s">
        <v>111</v>
      </c>
      <c r="D50" s="14" t="s">
        <v>49</v>
      </c>
      <c r="E50" s="78">
        <v>7</v>
      </c>
      <c r="F50" s="108">
        <f t="shared" si="0"/>
        <v>0</v>
      </c>
      <c r="G50" s="75">
        <f t="shared" si="1"/>
        <v>0</v>
      </c>
      <c r="H50" s="63" t="s">
        <v>147</v>
      </c>
      <c r="I50" s="86">
        <v>0</v>
      </c>
      <c r="K50" s="93"/>
    </row>
    <row r="51" spans="1:11" ht="63" customHeight="1" x14ac:dyDescent="0.25">
      <c r="A51" s="11">
        <v>27</v>
      </c>
      <c r="B51" s="18" t="s">
        <v>50</v>
      </c>
      <c r="C51" s="14" t="s">
        <v>11</v>
      </c>
      <c r="D51" s="21" t="s">
        <v>144</v>
      </c>
      <c r="E51" s="78">
        <v>62</v>
      </c>
      <c r="F51" s="108">
        <f t="shared" si="0"/>
        <v>1690</v>
      </c>
      <c r="G51" s="75">
        <f t="shared" si="1"/>
        <v>1770</v>
      </c>
      <c r="I51" s="86">
        <v>1690</v>
      </c>
      <c r="K51" s="93"/>
    </row>
    <row r="52" spans="1:11" ht="49.5" customHeight="1" x14ac:dyDescent="0.25">
      <c r="A52" s="11">
        <v>28</v>
      </c>
      <c r="B52" s="18" t="s">
        <v>51</v>
      </c>
      <c r="C52" s="14" t="s">
        <v>12</v>
      </c>
      <c r="D52" s="21" t="s">
        <v>145</v>
      </c>
      <c r="E52" s="78">
        <v>68</v>
      </c>
      <c r="F52" s="108">
        <f t="shared" si="0"/>
        <v>1930</v>
      </c>
      <c r="G52" s="75">
        <f t="shared" si="1"/>
        <v>2030</v>
      </c>
      <c r="I52" s="86">
        <v>1930</v>
      </c>
      <c r="K52" s="93"/>
    </row>
    <row r="53" spans="1:11" ht="15.75" x14ac:dyDescent="0.25">
      <c r="A53" s="11">
        <v>29</v>
      </c>
      <c r="B53" s="18" t="s">
        <v>150</v>
      </c>
      <c r="C53" s="20" t="s">
        <v>9</v>
      </c>
      <c r="D53" s="70" t="s">
        <v>151</v>
      </c>
      <c r="E53" s="79"/>
      <c r="F53" s="108">
        <f t="shared" si="0"/>
        <v>3210</v>
      </c>
      <c r="G53" s="75">
        <f t="shared" si="1"/>
        <v>3370</v>
      </c>
      <c r="I53" s="86">
        <v>3210</v>
      </c>
      <c r="K53" s="93"/>
    </row>
    <row r="54" spans="1:11" ht="21" x14ac:dyDescent="0.25">
      <c r="B54" s="40"/>
    </row>
    <row r="59" spans="1:11" ht="21" x14ac:dyDescent="0.35">
      <c r="A59" s="44"/>
    </row>
  </sheetData>
  <mergeCells count="5">
    <mergeCell ref="A4:E5"/>
    <mergeCell ref="A6:D6"/>
    <mergeCell ref="C23:D23"/>
    <mergeCell ref="A8:F8"/>
    <mergeCell ref="A13:D13"/>
  </mergeCells>
  <phoneticPr fontId="41" type="noConversion"/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3</vt:i4>
      </vt:variant>
    </vt:vector>
  </HeadingPairs>
  <TitlesOfParts>
    <vt:vector size="19" baseType="lpstr">
      <vt:lpstr>Наценка</vt:lpstr>
      <vt:lpstr> КОРПУС Студия</vt:lpstr>
      <vt:lpstr>Монро</vt:lpstr>
      <vt:lpstr>Чарли</vt:lpstr>
      <vt:lpstr>Глэдис</vt:lpstr>
      <vt:lpstr>Прованс</vt:lpstr>
      <vt:lpstr>Квадро</vt:lpstr>
      <vt:lpstr>Тесс</vt:lpstr>
      <vt:lpstr>Инесса New</vt:lpstr>
      <vt:lpstr>Афина</vt:lpstr>
      <vt:lpstr>Самира</vt:lpstr>
      <vt:lpstr>Люкс</vt:lpstr>
      <vt:lpstr>Шале</vt:lpstr>
      <vt:lpstr>Милания</vt:lpstr>
      <vt:lpstr>Орион</vt:lpstr>
      <vt:lpstr>Ева</vt:lpstr>
      <vt:lpstr>' КОРПУС Студия'!Область_печати</vt:lpstr>
      <vt:lpstr>Квадро!Область_печати</vt:lpstr>
      <vt:lpstr>ОбщаяНаценка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2026-01-23T14:36:27Z</dcterms:modified>
</cp:coreProperties>
</file>