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Users\1\Desktop\ПРАЙСЫ\ДОМАНИ\"/>
    </mc:Choice>
  </mc:AlternateContent>
  <xr:revisionPtr revIDLastSave="0" documentId="13_ncr:1_{3AC8F8A6-AE61-4BF5-BE7D-9D8C5A4FDB55}" xr6:coauthVersionLast="47" xr6:coauthVersionMax="47" xr10:uidLastSave="{00000000-0000-0000-0000-000000000000}"/>
  <bookViews>
    <workbookView xWindow="-108" yWindow="-108" windowWidth="23256" windowHeight="12576" tabRatio="601" activeTab="3" xr2:uid="{00000000-000D-0000-FFFF-FFFF00000000}"/>
  </bookViews>
  <sheets>
    <sheet name="Наценка" sheetId="4" r:id="rId1"/>
    <sheet name="Наценка 2" sheetId="5" r:id="rId2"/>
    <sheet name="Наценка 3" sheetId="6" state="hidden" r:id="rId3"/>
    <sheet name="прайс-лист" sheetId="2" r:id="rId4"/>
    <sheet name="1С" sheetId="3" r:id="rId5"/>
  </sheets>
  <definedNames>
    <definedName name="_xlnm._FilterDatabase" localSheetId="4" hidden="1">'1С'!$A$1:$C$940</definedName>
    <definedName name="_xlnm._FilterDatabase" localSheetId="3" hidden="1">'прайс-лист'!$B$8:$I$789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9" i="2" l="1"/>
  <c r="K249" i="2" s="1"/>
  <c r="G248" i="2"/>
  <c r="K248" i="2" s="1"/>
  <c r="G242" i="2"/>
  <c r="K242" i="2" s="1"/>
  <c r="G236" i="2"/>
  <c r="K236" i="2" s="1"/>
  <c r="G229" i="2"/>
  <c r="K229" i="2" s="1"/>
  <c r="G223" i="2"/>
  <c r="K223" i="2" s="1"/>
  <c r="G217" i="2"/>
  <c r="K217" i="2" s="1"/>
  <c r="G211" i="2"/>
  <c r="K211" i="2" s="1"/>
  <c r="G205" i="2"/>
  <c r="K205" i="2" s="1"/>
  <c r="G199" i="2"/>
  <c r="K199" i="2" s="1"/>
  <c r="G193" i="2"/>
  <c r="K193" i="2" s="1"/>
  <c r="G187" i="2"/>
  <c r="K187" i="2" s="1"/>
  <c r="G181" i="2"/>
  <c r="K181" i="2" s="1"/>
  <c r="G174" i="2"/>
  <c r="K174" i="2" s="1"/>
  <c r="G173" i="2"/>
  <c r="K173" i="2" s="1"/>
  <c r="G168" i="2"/>
  <c r="K168" i="2" s="1"/>
  <c r="G167" i="2"/>
  <c r="K167" i="2" s="1"/>
  <c r="G162" i="2"/>
  <c r="K162" i="2" s="1"/>
  <c r="G161" i="2"/>
  <c r="K161" i="2" s="1"/>
  <c r="G156" i="2"/>
  <c r="K156" i="2" s="1"/>
  <c r="G155" i="2"/>
  <c r="K155" i="2" s="1"/>
  <c r="G150" i="2"/>
  <c r="K150" i="2" s="1"/>
  <c r="G149" i="2"/>
  <c r="K149" i="2" s="1"/>
  <c r="G144" i="2"/>
  <c r="K144" i="2" s="1"/>
  <c r="G143" i="2"/>
  <c r="K143" i="2" s="1"/>
  <c r="G138" i="2"/>
  <c r="K138" i="2" s="1"/>
  <c r="G137" i="2"/>
  <c r="K137" i="2" s="1"/>
  <c r="G132" i="2"/>
  <c r="K132" i="2" s="1"/>
  <c r="G131" i="2"/>
  <c r="K131" i="2" s="1"/>
  <c r="G126" i="2"/>
  <c r="K126" i="2" s="1"/>
  <c r="G125" i="2"/>
  <c r="K125" i="2" s="1"/>
  <c r="G119" i="2"/>
  <c r="K119" i="2" s="1"/>
  <c r="G118" i="2"/>
  <c r="K118" i="2" s="1"/>
  <c r="G113" i="2"/>
  <c r="K113" i="2" s="1"/>
  <c r="G112" i="2"/>
  <c r="K112" i="2" s="1"/>
  <c r="G107" i="2"/>
  <c r="K107" i="2" s="1"/>
  <c r="G106" i="2"/>
  <c r="K106" i="2" s="1"/>
  <c r="G101" i="2"/>
  <c r="K101" i="2" s="1"/>
  <c r="G100" i="2"/>
  <c r="K100" i="2" s="1"/>
  <c r="G95" i="2"/>
  <c r="K95" i="2" s="1"/>
  <c r="G94" i="2"/>
  <c r="K94" i="2" s="1"/>
  <c r="G89" i="2"/>
  <c r="K89" i="2" s="1"/>
  <c r="G88" i="2"/>
  <c r="K88" i="2" s="1"/>
  <c r="G83" i="2"/>
  <c r="K83" i="2" s="1"/>
  <c r="G82" i="2"/>
  <c r="K82" i="2" s="1"/>
  <c r="G77" i="2"/>
  <c r="K77" i="2" s="1"/>
  <c r="G76" i="2"/>
  <c r="K76" i="2" s="1"/>
  <c r="G71" i="2"/>
  <c r="K71" i="2" s="1"/>
  <c r="G70" i="2"/>
  <c r="K70" i="2" s="1"/>
  <c r="G64" i="2"/>
  <c r="K64" i="2" s="1"/>
  <c r="G63" i="2"/>
  <c r="K63" i="2" s="1"/>
  <c r="G58" i="2"/>
  <c r="K58" i="2" s="1"/>
  <c r="G57" i="2"/>
  <c r="K57" i="2" s="1"/>
  <c r="G52" i="2"/>
  <c r="K52" i="2" s="1"/>
  <c r="G51" i="2"/>
  <c r="K51" i="2" s="1"/>
  <c r="G46" i="2"/>
  <c r="K46" i="2" s="1"/>
  <c r="G45" i="2"/>
  <c r="K45" i="2" s="1"/>
  <c r="G40" i="2"/>
  <c r="K40" i="2" s="1"/>
  <c r="G39" i="2"/>
  <c r="K39" i="2" s="1"/>
  <c r="G34" i="2"/>
  <c r="K34" i="2" s="1"/>
  <c r="G33" i="2"/>
  <c r="K33" i="2" s="1"/>
  <c r="G28" i="2"/>
  <c r="K28" i="2" s="1"/>
  <c r="G27" i="2"/>
  <c r="K27" i="2" s="1"/>
  <c r="G22" i="2"/>
  <c r="K22" i="2" s="1"/>
  <c r="G21" i="2"/>
  <c r="K21" i="2" s="1"/>
  <c r="G16" i="2"/>
  <c r="K16" i="2" s="1"/>
  <c r="G15" i="2"/>
  <c r="K15" i="2" s="1"/>
  <c r="G253" i="2"/>
  <c r="K253" i="2" s="1"/>
  <c r="G245" i="2"/>
  <c r="K245" i="2" s="1"/>
  <c r="G11" i="2"/>
  <c r="K11" i="2" s="1"/>
  <c r="G12" i="2"/>
  <c r="K12" i="2" s="1"/>
  <c r="G13" i="2"/>
  <c r="K13" i="2" s="1"/>
  <c r="G14" i="2"/>
  <c r="K14" i="2" s="1"/>
  <c r="G17" i="2"/>
  <c r="K17" i="2" s="1"/>
  <c r="G18" i="2"/>
  <c r="K18" i="2" s="1"/>
  <c r="G19" i="2"/>
  <c r="K19" i="2" s="1"/>
  <c r="G20" i="2"/>
  <c r="K20" i="2" s="1"/>
  <c r="G23" i="2"/>
  <c r="K23" i="2" s="1"/>
  <c r="G24" i="2"/>
  <c r="K24" i="2" s="1"/>
  <c r="G25" i="2"/>
  <c r="K25" i="2" s="1"/>
  <c r="G26" i="2"/>
  <c r="K26" i="2" s="1"/>
  <c r="G29" i="2"/>
  <c r="K29" i="2" s="1"/>
  <c r="G30" i="2"/>
  <c r="K30" i="2" s="1"/>
  <c r="G31" i="2"/>
  <c r="K31" i="2" s="1"/>
  <c r="G32" i="2"/>
  <c r="G35" i="2"/>
  <c r="K35" i="2" s="1"/>
  <c r="G36" i="2"/>
  <c r="K36" i="2" s="1"/>
  <c r="G37" i="2"/>
  <c r="K37" i="2" s="1"/>
  <c r="G38" i="2"/>
  <c r="K38" i="2" s="1"/>
  <c r="G41" i="2"/>
  <c r="K41" i="2" s="1"/>
  <c r="G42" i="2"/>
  <c r="K42" i="2" s="1"/>
  <c r="G43" i="2"/>
  <c r="K43" i="2" s="1"/>
  <c r="G44" i="2"/>
  <c r="G47" i="2"/>
  <c r="K47" i="2" s="1"/>
  <c r="G48" i="2"/>
  <c r="K48" i="2" s="1"/>
  <c r="G49" i="2"/>
  <c r="K49" i="2" s="1"/>
  <c r="G50" i="2"/>
  <c r="K50" i="2" s="1"/>
  <c r="G53" i="2"/>
  <c r="K53" i="2" s="1"/>
  <c r="G54" i="2"/>
  <c r="K54" i="2" s="1"/>
  <c r="G55" i="2"/>
  <c r="K55" i="2" s="1"/>
  <c r="G56" i="2"/>
  <c r="K56" i="2" s="1"/>
  <c r="G59" i="2"/>
  <c r="K59" i="2" s="1"/>
  <c r="G60" i="2"/>
  <c r="K60" i="2" s="1"/>
  <c r="G61" i="2"/>
  <c r="K61" i="2" s="1"/>
  <c r="G62" i="2"/>
  <c r="K62" i="2" s="1"/>
  <c r="G66" i="2"/>
  <c r="K66" i="2" s="1"/>
  <c r="G67" i="2"/>
  <c r="K67" i="2" s="1"/>
  <c r="G68" i="2"/>
  <c r="K68" i="2" s="1"/>
  <c r="G69" i="2"/>
  <c r="G72" i="2"/>
  <c r="K72" i="2" s="1"/>
  <c r="G73" i="2"/>
  <c r="K73" i="2" s="1"/>
  <c r="G74" i="2"/>
  <c r="K74" i="2" s="1"/>
  <c r="G75" i="2"/>
  <c r="K75" i="2" s="1"/>
  <c r="G78" i="2"/>
  <c r="K78" i="2" s="1"/>
  <c r="G79" i="2"/>
  <c r="K79" i="2" s="1"/>
  <c r="G80" i="2"/>
  <c r="K80" i="2" s="1"/>
  <c r="G81" i="2"/>
  <c r="G84" i="2"/>
  <c r="K84" i="2" s="1"/>
  <c r="G85" i="2"/>
  <c r="K85" i="2" s="1"/>
  <c r="G86" i="2"/>
  <c r="K86" i="2" s="1"/>
  <c r="G87" i="2"/>
  <c r="K87" i="2" s="1"/>
  <c r="G90" i="2"/>
  <c r="K90" i="2" s="1"/>
  <c r="G91" i="2"/>
  <c r="K91" i="2" s="1"/>
  <c r="G92" i="2"/>
  <c r="G93" i="2"/>
  <c r="K93" i="2" s="1"/>
  <c r="G96" i="2"/>
  <c r="K96" i="2" s="1"/>
  <c r="G97" i="2"/>
  <c r="K97" i="2" s="1"/>
  <c r="G98" i="2"/>
  <c r="K98" i="2" s="1"/>
  <c r="G99" i="2"/>
  <c r="K99" i="2" s="1"/>
  <c r="G102" i="2"/>
  <c r="K102" i="2" s="1"/>
  <c r="G103" i="2"/>
  <c r="K103" i="2" s="1"/>
  <c r="G104" i="2"/>
  <c r="K104" i="2" s="1"/>
  <c r="G105" i="2"/>
  <c r="G108" i="2"/>
  <c r="K108" i="2" s="1"/>
  <c r="G109" i="2"/>
  <c r="K109" i="2" s="1"/>
  <c r="G110" i="2"/>
  <c r="K110" i="2" s="1"/>
  <c r="G111" i="2"/>
  <c r="K111" i="2" s="1"/>
  <c r="G114" i="2"/>
  <c r="K114" i="2" s="1"/>
  <c r="G115" i="2"/>
  <c r="K115" i="2" s="1"/>
  <c r="G116" i="2"/>
  <c r="K116" i="2" s="1"/>
  <c r="G117" i="2"/>
  <c r="G120" i="2"/>
  <c r="K120" i="2" s="1"/>
  <c r="G122" i="2"/>
  <c r="K122" i="2" s="1"/>
  <c r="G123" i="2"/>
  <c r="K123" i="2" s="1"/>
  <c r="G124" i="2"/>
  <c r="K124" i="2" s="1"/>
  <c r="G127" i="2"/>
  <c r="K127" i="2" s="1"/>
  <c r="G128" i="2"/>
  <c r="K128" i="2" s="1"/>
  <c r="G129" i="2"/>
  <c r="K129" i="2" s="1"/>
  <c r="G130" i="2"/>
  <c r="K130" i="2" s="1"/>
  <c r="G133" i="2"/>
  <c r="K133" i="2" s="1"/>
  <c r="G134" i="2"/>
  <c r="K134" i="2" s="1"/>
  <c r="G135" i="2"/>
  <c r="K135" i="2" s="1"/>
  <c r="G136" i="2"/>
  <c r="K136" i="2" s="1"/>
  <c r="G139" i="2"/>
  <c r="K139" i="2" s="1"/>
  <c r="G140" i="2"/>
  <c r="K140" i="2" s="1"/>
  <c r="G141" i="2"/>
  <c r="K141" i="2" s="1"/>
  <c r="G142" i="2"/>
  <c r="K142" i="2" s="1"/>
  <c r="G145" i="2"/>
  <c r="K145" i="2" s="1"/>
  <c r="G146" i="2"/>
  <c r="K146" i="2" s="1"/>
  <c r="G147" i="2"/>
  <c r="K147" i="2" s="1"/>
  <c r="G148" i="2"/>
  <c r="K148" i="2" s="1"/>
  <c r="G151" i="2"/>
  <c r="K151" i="2" s="1"/>
  <c r="G152" i="2"/>
  <c r="K152" i="2" s="1"/>
  <c r="G153" i="2"/>
  <c r="K153" i="2" s="1"/>
  <c r="G154" i="2"/>
  <c r="K154" i="2" s="1"/>
  <c r="G157" i="2"/>
  <c r="K157" i="2" s="1"/>
  <c r="G158" i="2"/>
  <c r="K158" i="2" s="1"/>
  <c r="G159" i="2"/>
  <c r="K159" i="2" s="1"/>
  <c r="G160" i="2"/>
  <c r="K160" i="2" s="1"/>
  <c r="G163" i="2"/>
  <c r="K163" i="2" s="1"/>
  <c r="G164" i="2"/>
  <c r="K164" i="2" s="1"/>
  <c r="G165" i="2"/>
  <c r="K165" i="2" s="1"/>
  <c r="G166" i="2"/>
  <c r="K166" i="2" s="1"/>
  <c r="G169" i="2"/>
  <c r="K169" i="2" s="1"/>
  <c r="G170" i="2"/>
  <c r="K170" i="2" s="1"/>
  <c r="G171" i="2"/>
  <c r="K171" i="2" s="1"/>
  <c r="G172" i="2"/>
  <c r="K172" i="2" s="1"/>
  <c r="G175" i="2"/>
  <c r="K175" i="2" s="1"/>
  <c r="G176" i="2"/>
  <c r="K176" i="2" s="1"/>
  <c r="G178" i="2"/>
  <c r="K178" i="2" s="1"/>
  <c r="G179" i="2"/>
  <c r="G180" i="2"/>
  <c r="K180" i="2" s="1"/>
  <c r="G182" i="2"/>
  <c r="K182" i="2" s="1"/>
  <c r="G183" i="2"/>
  <c r="K183" i="2" s="1"/>
  <c r="G184" i="2"/>
  <c r="K184" i="2" s="1"/>
  <c r="G185" i="2"/>
  <c r="K185" i="2" s="1"/>
  <c r="G186" i="2"/>
  <c r="K186" i="2" s="1"/>
  <c r="G188" i="2"/>
  <c r="K188" i="2" s="1"/>
  <c r="G189" i="2"/>
  <c r="K189" i="2" s="1"/>
  <c r="G190" i="2"/>
  <c r="K190" i="2" s="1"/>
  <c r="G191" i="2"/>
  <c r="K191" i="2" s="1"/>
  <c r="G192" i="2"/>
  <c r="K192" i="2" s="1"/>
  <c r="G194" i="2"/>
  <c r="K194" i="2" s="1"/>
  <c r="G195" i="2"/>
  <c r="K195" i="2" s="1"/>
  <c r="G196" i="2"/>
  <c r="K196" i="2" s="1"/>
  <c r="G197" i="2"/>
  <c r="K197" i="2" s="1"/>
  <c r="G198" i="2"/>
  <c r="K198" i="2" s="1"/>
  <c r="G200" i="2"/>
  <c r="K200" i="2" s="1"/>
  <c r="G201" i="2"/>
  <c r="K201" i="2" s="1"/>
  <c r="G202" i="2"/>
  <c r="K202" i="2" s="1"/>
  <c r="G203" i="2"/>
  <c r="G204" i="2"/>
  <c r="K204" i="2" s="1"/>
  <c r="G206" i="2"/>
  <c r="K206" i="2" s="1"/>
  <c r="G207" i="2"/>
  <c r="K207" i="2" s="1"/>
  <c r="G208" i="2"/>
  <c r="G209" i="2"/>
  <c r="K209" i="2" s="1"/>
  <c r="G210" i="2"/>
  <c r="K210" i="2" s="1"/>
  <c r="G212" i="2"/>
  <c r="K212" i="2" s="1"/>
  <c r="G213" i="2"/>
  <c r="K213" i="2" s="1"/>
  <c r="G214" i="2"/>
  <c r="K214" i="2" s="1"/>
  <c r="G215" i="2"/>
  <c r="K215" i="2" s="1"/>
  <c r="G216" i="2"/>
  <c r="K216" i="2" s="1"/>
  <c r="G218" i="2"/>
  <c r="K218" i="2" s="1"/>
  <c r="G219" i="2"/>
  <c r="K219" i="2" s="1"/>
  <c r="G220" i="2"/>
  <c r="K220" i="2" s="1"/>
  <c r="G221" i="2"/>
  <c r="K221" i="2" s="1"/>
  <c r="G222" i="2"/>
  <c r="K222" i="2" s="1"/>
  <c r="G224" i="2"/>
  <c r="K224" i="2" s="1"/>
  <c r="G225" i="2"/>
  <c r="K225" i="2" s="1"/>
  <c r="G226" i="2"/>
  <c r="K226" i="2" s="1"/>
  <c r="G227" i="2"/>
  <c r="K227" i="2" s="1"/>
  <c r="G228" i="2"/>
  <c r="K228" i="2" s="1"/>
  <c r="G230" i="2"/>
  <c r="K230" i="2" s="1"/>
  <c r="G231" i="2"/>
  <c r="K231" i="2" s="1"/>
  <c r="G232" i="2"/>
  <c r="K232" i="2" s="1"/>
  <c r="G234" i="2"/>
  <c r="K234" i="2" s="1"/>
  <c r="G235" i="2"/>
  <c r="K235" i="2" s="1"/>
  <c r="G237" i="2"/>
  <c r="K237" i="2" s="1"/>
  <c r="G238" i="2"/>
  <c r="K238" i="2" s="1"/>
  <c r="G239" i="2"/>
  <c r="K239" i="2" s="1"/>
  <c r="G240" i="2"/>
  <c r="K240" i="2" s="1"/>
  <c r="G241" i="2"/>
  <c r="K241" i="2" s="1"/>
  <c r="G243" i="2"/>
  <c r="K243" i="2" s="1"/>
  <c r="G246" i="2"/>
  <c r="K246" i="2" s="1"/>
  <c r="G247" i="2"/>
  <c r="K247" i="2" s="1"/>
  <c r="G250" i="2"/>
  <c r="K250" i="2" s="1"/>
  <c r="G251" i="2"/>
  <c r="G252" i="2"/>
  <c r="K252" i="2" s="1"/>
  <c r="G254" i="2"/>
  <c r="K254" i="2" s="1"/>
  <c r="G255" i="2"/>
  <c r="K255" i="2" s="1"/>
  <c r="G257" i="2"/>
  <c r="G258" i="2"/>
  <c r="K258" i="2" s="1"/>
  <c r="G259" i="2"/>
  <c r="G260" i="2"/>
  <c r="K260" i="2" s="1"/>
  <c r="G261" i="2"/>
  <c r="K261" i="2" s="1"/>
  <c r="G262" i="2"/>
  <c r="K262" i="2" s="1"/>
  <c r="G263" i="2"/>
  <c r="K263" i="2" s="1"/>
  <c r="G264" i="2"/>
  <c r="K264" i="2" s="1"/>
  <c r="G265" i="2"/>
  <c r="G266" i="2"/>
  <c r="K266" i="2" s="1"/>
  <c r="G267" i="2"/>
  <c r="K267" i="2" s="1"/>
  <c r="G268" i="2"/>
  <c r="K268" i="2" s="1"/>
  <c r="G270" i="2"/>
  <c r="K270" i="2" s="1"/>
  <c r="G271" i="2"/>
  <c r="K271" i="2" s="1"/>
  <c r="G272" i="2"/>
  <c r="K272" i="2" s="1"/>
  <c r="G273" i="2"/>
  <c r="K273" i="2" s="1"/>
  <c r="G274" i="2"/>
  <c r="K274" i="2" s="1"/>
  <c r="G275" i="2"/>
  <c r="K275" i="2" s="1"/>
  <c r="G276" i="2"/>
  <c r="K276" i="2" s="1"/>
  <c r="G277" i="2"/>
  <c r="K277" i="2" s="1"/>
  <c r="G278" i="2"/>
  <c r="K278" i="2" s="1"/>
  <c r="G279" i="2"/>
  <c r="K279" i="2" s="1"/>
  <c r="G280" i="2"/>
  <c r="K280" i="2" s="1"/>
  <c r="G282" i="2"/>
  <c r="K282" i="2" s="1"/>
  <c r="G283" i="2"/>
  <c r="G284" i="2"/>
  <c r="K284" i="2" s="1"/>
  <c r="G285" i="2"/>
  <c r="K285" i="2" s="1"/>
  <c r="G286" i="2"/>
  <c r="K286" i="2" s="1"/>
  <c r="G287" i="2"/>
  <c r="K287" i="2" s="1"/>
  <c r="G288" i="2"/>
  <c r="K288" i="2" s="1"/>
  <c r="G289" i="2"/>
  <c r="K289" i="2" s="1"/>
  <c r="G290" i="2"/>
  <c r="K290" i="2" s="1"/>
  <c r="G291" i="2"/>
  <c r="G292" i="2"/>
  <c r="K292" i="2" s="1"/>
  <c r="G294" i="2"/>
  <c r="K294" i="2" s="1"/>
  <c r="G295" i="2"/>
  <c r="K295" i="2" s="1"/>
  <c r="G296" i="2"/>
  <c r="G297" i="2"/>
  <c r="K297" i="2" s="1"/>
  <c r="G298" i="2"/>
  <c r="K298" i="2" s="1"/>
  <c r="G299" i="2"/>
  <c r="K299" i="2" s="1"/>
  <c r="G300" i="2"/>
  <c r="K300" i="2" s="1"/>
  <c r="G301" i="2"/>
  <c r="K301" i="2" s="1"/>
  <c r="G302" i="2"/>
  <c r="K302" i="2" s="1"/>
  <c r="G303" i="2"/>
  <c r="K303" i="2" s="1"/>
  <c r="G304" i="2"/>
  <c r="G306" i="2"/>
  <c r="K306" i="2" s="1"/>
  <c r="G307" i="2"/>
  <c r="K307" i="2" s="1"/>
  <c r="G308" i="2"/>
  <c r="K308" i="2" s="1"/>
  <c r="G309" i="2"/>
  <c r="G310" i="2"/>
  <c r="K310" i="2" s="1"/>
  <c r="G311" i="2"/>
  <c r="K311" i="2" s="1"/>
  <c r="G312" i="2"/>
  <c r="K312" i="2" s="1"/>
  <c r="G313" i="2"/>
  <c r="K313" i="2" s="1"/>
  <c r="G314" i="2"/>
  <c r="K314" i="2" s="1"/>
  <c r="G315" i="2"/>
  <c r="K315" i="2" s="1"/>
  <c r="G316" i="2"/>
  <c r="K316" i="2" s="1"/>
  <c r="G318" i="2"/>
  <c r="K318" i="2" s="1"/>
  <c r="G319" i="2"/>
  <c r="K319" i="2" s="1"/>
  <c r="G320" i="2"/>
  <c r="K320" i="2" s="1"/>
  <c r="G321" i="2"/>
  <c r="K321" i="2" s="1"/>
  <c r="G322" i="2"/>
  <c r="K322" i="2" s="1"/>
  <c r="G323" i="2"/>
  <c r="K323" i="2" s="1"/>
  <c r="G324" i="2"/>
  <c r="K324" i="2" s="1"/>
  <c r="G325" i="2"/>
  <c r="K325" i="2" s="1"/>
  <c r="G326" i="2"/>
  <c r="K326" i="2" s="1"/>
  <c r="G327" i="2"/>
  <c r="K327" i="2" s="1"/>
  <c r="G328" i="2"/>
  <c r="K328" i="2" s="1"/>
  <c r="G330" i="2"/>
  <c r="K330" i="2" s="1"/>
  <c r="G331" i="2"/>
  <c r="G332" i="2"/>
  <c r="K332" i="2" s="1"/>
  <c r="G333" i="2"/>
  <c r="K333" i="2" s="1"/>
  <c r="G334" i="2"/>
  <c r="K334" i="2" s="1"/>
  <c r="G335" i="2"/>
  <c r="G336" i="2"/>
  <c r="K336" i="2" s="1"/>
  <c r="G337" i="2"/>
  <c r="K337" i="2" s="1"/>
  <c r="G338" i="2"/>
  <c r="K338" i="2" s="1"/>
  <c r="G339" i="2"/>
  <c r="K339" i="2" s="1"/>
  <c r="G340" i="2"/>
  <c r="K340" i="2" s="1"/>
  <c r="G342" i="2"/>
  <c r="K342" i="2" s="1"/>
  <c r="G343" i="2"/>
  <c r="K343" i="2" s="1"/>
  <c r="G344" i="2"/>
  <c r="G345" i="2"/>
  <c r="K345" i="2" s="1"/>
  <c r="G346" i="2"/>
  <c r="K346" i="2" s="1"/>
  <c r="G347" i="2"/>
  <c r="K347" i="2" s="1"/>
  <c r="G348" i="2"/>
  <c r="G349" i="2"/>
  <c r="K349" i="2" s="1"/>
  <c r="G350" i="2"/>
  <c r="K350" i="2" s="1"/>
  <c r="G351" i="2"/>
  <c r="K351" i="2" s="1"/>
  <c r="G352" i="2"/>
  <c r="K352" i="2" s="1"/>
  <c r="G353" i="2"/>
  <c r="K353" i="2" s="1"/>
  <c r="G355" i="2"/>
  <c r="K355" i="2" s="1"/>
  <c r="G356" i="2"/>
  <c r="K356" i="2" s="1"/>
  <c r="G357" i="2"/>
  <c r="G358" i="2"/>
  <c r="K358" i="2" s="1"/>
  <c r="G359" i="2"/>
  <c r="K359" i="2" s="1"/>
  <c r="G360" i="2"/>
  <c r="K360" i="2" s="1"/>
  <c r="G361" i="2"/>
  <c r="G362" i="2"/>
  <c r="K362" i="2" s="1"/>
  <c r="G363" i="2"/>
  <c r="K363" i="2" s="1"/>
  <c r="G364" i="2"/>
  <c r="K364" i="2" s="1"/>
  <c r="G365" i="2"/>
  <c r="K365" i="2" s="1"/>
  <c r="G367" i="2"/>
  <c r="K367" i="2" s="1"/>
  <c r="G368" i="2"/>
  <c r="K368" i="2" s="1"/>
  <c r="G369" i="2"/>
  <c r="K369" i="2" s="1"/>
  <c r="G370" i="2"/>
  <c r="G371" i="2"/>
  <c r="K371" i="2" s="1"/>
  <c r="G372" i="2"/>
  <c r="K372" i="2" s="1"/>
  <c r="G373" i="2"/>
  <c r="K373" i="2" s="1"/>
  <c r="G374" i="2"/>
  <c r="G375" i="2"/>
  <c r="K375" i="2" s="1"/>
  <c r="G376" i="2"/>
  <c r="K376" i="2" s="1"/>
  <c r="G377" i="2"/>
  <c r="K377" i="2" s="1"/>
  <c r="G379" i="2"/>
  <c r="K379" i="2" s="1"/>
  <c r="G380" i="2"/>
  <c r="K380" i="2" s="1"/>
  <c r="G381" i="2"/>
  <c r="K381" i="2" s="1"/>
  <c r="G382" i="2"/>
  <c r="K382" i="2" s="1"/>
  <c r="G383" i="2"/>
  <c r="G384" i="2"/>
  <c r="K384" i="2" s="1"/>
  <c r="G385" i="2"/>
  <c r="K385" i="2" s="1"/>
  <c r="G386" i="2"/>
  <c r="K386" i="2" s="1"/>
  <c r="G387" i="2"/>
  <c r="G388" i="2"/>
  <c r="K388" i="2" s="1"/>
  <c r="G389" i="2"/>
  <c r="K389" i="2" s="1"/>
  <c r="G390" i="2"/>
  <c r="K390" i="2" s="1"/>
  <c r="G391" i="2"/>
  <c r="K391" i="2" s="1"/>
  <c r="G393" i="2"/>
  <c r="K393" i="2" s="1"/>
  <c r="G394" i="2"/>
  <c r="K394" i="2" s="1"/>
  <c r="G395" i="2"/>
  <c r="K395" i="2" s="1"/>
  <c r="G396" i="2"/>
  <c r="G397" i="2"/>
  <c r="K397" i="2" s="1"/>
  <c r="G398" i="2"/>
  <c r="K398" i="2" s="1"/>
  <c r="G399" i="2"/>
  <c r="K399" i="2" s="1"/>
  <c r="G400" i="2"/>
  <c r="G401" i="2"/>
  <c r="K401" i="2" s="1"/>
  <c r="G402" i="2"/>
  <c r="K402" i="2" s="1"/>
  <c r="G403" i="2"/>
  <c r="K403" i="2" s="1"/>
  <c r="G404" i="2"/>
  <c r="K404" i="2" s="1"/>
  <c r="G405" i="2"/>
  <c r="K405" i="2" s="1"/>
  <c r="G407" i="2"/>
  <c r="K407" i="2" s="1"/>
  <c r="G408" i="2"/>
  <c r="K408" i="2" s="1"/>
  <c r="G409" i="2"/>
  <c r="G410" i="2"/>
  <c r="K410" i="2" s="1"/>
  <c r="G411" i="2"/>
  <c r="K411" i="2" s="1"/>
  <c r="G412" i="2"/>
  <c r="K412" i="2" s="1"/>
  <c r="G413" i="2"/>
  <c r="G414" i="2"/>
  <c r="K414" i="2" s="1"/>
  <c r="G415" i="2"/>
  <c r="K415" i="2" s="1"/>
  <c r="G416" i="2"/>
  <c r="K416" i="2" s="1"/>
  <c r="G417" i="2"/>
  <c r="K417" i="2" s="1"/>
  <c r="G419" i="2"/>
  <c r="K419" i="2" s="1"/>
  <c r="G420" i="2"/>
  <c r="K420" i="2" s="1"/>
  <c r="G421" i="2"/>
  <c r="K421" i="2" s="1"/>
  <c r="G422" i="2"/>
  <c r="G423" i="2"/>
  <c r="K423" i="2" s="1"/>
  <c r="G424" i="2"/>
  <c r="K424" i="2" s="1"/>
  <c r="G425" i="2"/>
  <c r="K425" i="2" s="1"/>
  <c r="G426" i="2"/>
  <c r="G427" i="2"/>
  <c r="K427" i="2" s="1"/>
  <c r="G428" i="2"/>
  <c r="K428" i="2" s="1"/>
  <c r="G429" i="2"/>
  <c r="K429" i="2" s="1"/>
  <c r="G431" i="2"/>
  <c r="K431" i="2" s="1"/>
  <c r="G432" i="2"/>
  <c r="K432" i="2" s="1"/>
  <c r="G433" i="2"/>
  <c r="K433" i="2" s="1"/>
  <c r="G434" i="2"/>
  <c r="K434" i="2" s="1"/>
  <c r="G435" i="2"/>
  <c r="G436" i="2"/>
  <c r="K436" i="2" s="1"/>
  <c r="G437" i="2"/>
  <c r="K437" i="2" s="1"/>
  <c r="G438" i="2"/>
  <c r="K438" i="2" s="1"/>
  <c r="G439" i="2"/>
  <c r="G440" i="2"/>
  <c r="K440" i="2" s="1"/>
  <c r="G441" i="2"/>
  <c r="K441" i="2" s="1"/>
  <c r="G443" i="2"/>
  <c r="K443" i="2" s="1"/>
  <c r="G444" i="2"/>
  <c r="K444" i="2" s="1"/>
  <c r="G445" i="2"/>
  <c r="K445" i="2" s="1"/>
  <c r="G446" i="2"/>
  <c r="K446" i="2" s="1"/>
  <c r="G447" i="2"/>
  <c r="K447" i="2" s="1"/>
  <c r="G448" i="2"/>
  <c r="G449" i="2"/>
  <c r="K449" i="2" s="1"/>
  <c r="G450" i="2"/>
  <c r="K450" i="2" s="1"/>
  <c r="G451" i="2"/>
  <c r="K451" i="2" s="1"/>
  <c r="G452" i="2"/>
  <c r="G453" i="2"/>
  <c r="K453" i="2" s="1"/>
  <c r="G454" i="2"/>
  <c r="K454" i="2" s="1"/>
  <c r="G455" i="2"/>
  <c r="K455" i="2" s="1"/>
  <c r="G456" i="2"/>
  <c r="K456" i="2" s="1"/>
  <c r="G457" i="2"/>
  <c r="K457" i="2" s="1"/>
  <c r="G458" i="2"/>
  <c r="K458" i="2" s="1"/>
  <c r="G460" i="2"/>
  <c r="K460" i="2" s="1"/>
  <c r="G461" i="2"/>
  <c r="G462" i="2"/>
  <c r="K462" i="2" s="1"/>
  <c r="G463" i="2"/>
  <c r="K463" i="2" s="1"/>
  <c r="G464" i="2"/>
  <c r="K464" i="2" s="1"/>
  <c r="G465" i="2"/>
  <c r="G466" i="2"/>
  <c r="K466" i="2" s="1"/>
  <c r="G467" i="2"/>
  <c r="K467" i="2" s="1"/>
  <c r="G468" i="2"/>
  <c r="K468" i="2" s="1"/>
  <c r="G469" i="2"/>
  <c r="K469" i="2" s="1"/>
  <c r="G470" i="2"/>
  <c r="K470" i="2" s="1"/>
  <c r="G471" i="2"/>
  <c r="K471" i="2" s="1"/>
  <c r="G472" i="2"/>
  <c r="K472" i="2" s="1"/>
  <c r="G474" i="2"/>
  <c r="G475" i="2"/>
  <c r="K475" i="2" s="1"/>
  <c r="G476" i="2"/>
  <c r="K476" i="2" s="1"/>
  <c r="G477" i="2"/>
  <c r="K477" i="2" s="1"/>
  <c r="G478" i="2"/>
  <c r="G479" i="2"/>
  <c r="K479" i="2" s="1"/>
  <c r="G480" i="2"/>
  <c r="K480" i="2" s="1"/>
  <c r="G481" i="2"/>
  <c r="K481" i="2" s="1"/>
  <c r="G482" i="2"/>
  <c r="K482" i="2" s="1"/>
  <c r="G483" i="2"/>
  <c r="K483" i="2" s="1"/>
  <c r="G484" i="2"/>
  <c r="K484" i="2" s="1"/>
  <c r="G486" i="2"/>
  <c r="K486" i="2" s="1"/>
  <c r="G487" i="2"/>
  <c r="G488" i="2"/>
  <c r="K488" i="2" s="1"/>
  <c r="G489" i="2"/>
  <c r="K489" i="2" s="1"/>
  <c r="G490" i="2"/>
  <c r="K490" i="2" s="1"/>
  <c r="G491" i="2"/>
  <c r="G492" i="2"/>
  <c r="K492" i="2" s="1"/>
  <c r="G493" i="2"/>
  <c r="K493" i="2" s="1"/>
  <c r="G494" i="2"/>
  <c r="K494" i="2" s="1"/>
  <c r="G495" i="2"/>
  <c r="K495" i="2" s="1"/>
  <c r="G496" i="2"/>
  <c r="K496" i="2" s="1"/>
  <c r="G498" i="2"/>
  <c r="K498" i="2" s="1"/>
  <c r="G499" i="2"/>
  <c r="K499" i="2" s="1"/>
  <c r="G500" i="2"/>
  <c r="G501" i="2"/>
  <c r="K501" i="2" s="1"/>
  <c r="G502" i="2"/>
  <c r="K502" i="2" s="1"/>
  <c r="G503" i="2"/>
  <c r="K503" i="2" s="1"/>
  <c r="G504" i="2"/>
  <c r="G505" i="2"/>
  <c r="K505" i="2" s="1"/>
  <c r="G506" i="2"/>
  <c r="K506" i="2" s="1"/>
  <c r="G507" i="2"/>
  <c r="K507" i="2" s="1"/>
  <c r="G508" i="2"/>
  <c r="K508" i="2" s="1"/>
  <c r="G510" i="2"/>
  <c r="K510" i="2" s="1"/>
  <c r="G511" i="2"/>
  <c r="K511" i="2" s="1"/>
  <c r="G512" i="2"/>
  <c r="K512" i="2" s="1"/>
  <c r="G513" i="2"/>
  <c r="G514" i="2"/>
  <c r="K514" i="2" s="1"/>
  <c r="G515" i="2"/>
  <c r="K515" i="2" s="1"/>
  <c r="G516" i="2"/>
  <c r="K516" i="2" s="1"/>
  <c r="G517" i="2"/>
  <c r="G518" i="2"/>
  <c r="K518" i="2" s="1"/>
  <c r="G519" i="2"/>
  <c r="K519" i="2" s="1"/>
  <c r="G520" i="2"/>
  <c r="K520" i="2" s="1"/>
  <c r="G522" i="2"/>
  <c r="K522" i="2" s="1"/>
  <c r="G523" i="2"/>
  <c r="K523" i="2" s="1"/>
  <c r="G524" i="2"/>
  <c r="K524" i="2" s="1"/>
  <c r="G525" i="2"/>
  <c r="K525" i="2" s="1"/>
  <c r="G526" i="2"/>
  <c r="G527" i="2"/>
  <c r="K527" i="2" s="1"/>
  <c r="G528" i="2"/>
  <c r="K528" i="2" s="1"/>
  <c r="G529" i="2"/>
  <c r="K529" i="2" s="1"/>
  <c r="G530" i="2"/>
  <c r="K530" i="2" s="1"/>
  <c r="G531" i="2"/>
  <c r="K531" i="2" s="1"/>
  <c r="G532" i="2"/>
  <c r="K532" i="2" s="1"/>
  <c r="G534" i="2"/>
  <c r="K534" i="2" s="1"/>
  <c r="G535" i="2"/>
  <c r="K535" i="2" s="1"/>
  <c r="G536" i="2"/>
  <c r="K536" i="2" s="1"/>
  <c r="G537" i="2"/>
  <c r="K537" i="2" s="1"/>
  <c r="G538" i="2"/>
  <c r="K538" i="2" s="1"/>
  <c r="G539" i="2"/>
  <c r="G540" i="2"/>
  <c r="K540" i="2" s="1"/>
  <c r="G541" i="2"/>
  <c r="K541" i="2" s="1"/>
  <c r="G542" i="2"/>
  <c r="K542" i="2" s="1"/>
  <c r="G543" i="2"/>
  <c r="K543" i="2" s="1"/>
  <c r="G544" i="2"/>
  <c r="K544" i="2" s="1"/>
  <c r="G546" i="2"/>
  <c r="K546" i="2" s="1"/>
  <c r="G547" i="2"/>
  <c r="K547" i="2" s="1"/>
  <c r="G548" i="2"/>
  <c r="K548" i="2" s="1"/>
  <c r="G549" i="2"/>
  <c r="K549" i="2" s="1"/>
  <c r="G550" i="2"/>
  <c r="K550" i="2" s="1"/>
  <c r="G551" i="2"/>
  <c r="K551" i="2" s="1"/>
  <c r="G552" i="2"/>
  <c r="K552" i="2" s="1"/>
  <c r="G553" i="2"/>
  <c r="K553" i="2" s="1"/>
  <c r="G554" i="2"/>
  <c r="K554" i="2" s="1"/>
  <c r="G555" i="2"/>
  <c r="K555" i="2" s="1"/>
  <c r="G556" i="2"/>
  <c r="G558" i="2"/>
  <c r="K558" i="2" s="1"/>
  <c r="G559" i="2"/>
  <c r="K559" i="2" s="1"/>
  <c r="G560" i="2"/>
  <c r="K560" i="2" s="1"/>
  <c r="G561" i="2"/>
  <c r="K561" i="2" s="1"/>
  <c r="G562" i="2"/>
  <c r="K562" i="2" s="1"/>
  <c r="G563" i="2"/>
  <c r="K563" i="2" s="1"/>
  <c r="G564" i="2"/>
  <c r="K564" i="2" s="1"/>
  <c r="G565" i="2"/>
  <c r="K565" i="2" s="1"/>
  <c r="G566" i="2"/>
  <c r="K566" i="2" s="1"/>
  <c r="G567" i="2"/>
  <c r="K567" i="2" s="1"/>
  <c r="G568" i="2"/>
  <c r="K568" i="2" s="1"/>
  <c r="G570" i="2"/>
  <c r="K570" i="2" s="1"/>
  <c r="G571" i="2"/>
  <c r="K571" i="2" s="1"/>
  <c r="G572" i="2"/>
  <c r="K572" i="2" s="1"/>
  <c r="G573" i="2"/>
  <c r="K573" i="2" s="1"/>
  <c r="G574" i="2"/>
  <c r="K574" i="2" s="1"/>
  <c r="G575" i="2"/>
  <c r="K575" i="2" s="1"/>
  <c r="G576" i="2"/>
  <c r="K576" i="2" s="1"/>
  <c r="G577" i="2"/>
  <c r="K577" i="2" s="1"/>
  <c r="G578" i="2"/>
  <c r="G579" i="2"/>
  <c r="K579" i="2" s="1"/>
  <c r="G580" i="2"/>
  <c r="K580" i="2" s="1"/>
  <c r="G582" i="2"/>
  <c r="K582" i="2" s="1"/>
  <c r="G583" i="2"/>
  <c r="K583" i="2" s="1"/>
  <c r="G584" i="2"/>
  <c r="K584" i="2" s="1"/>
  <c r="G585" i="2"/>
  <c r="K585" i="2" s="1"/>
  <c r="G586" i="2"/>
  <c r="K586" i="2" s="1"/>
  <c r="G587" i="2"/>
  <c r="K587" i="2" s="1"/>
  <c r="G588" i="2"/>
  <c r="K588" i="2" s="1"/>
  <c r="G589" i="2"/>
  <c r="K589" i="2" s="1"/>
  <c r="G590" i="2"/>
  <c r="K590" i="2" s="1"/>
  <c r="G591" i="2"/>
  <c r="K591" i="2" s="1"/>
  <c r="G592" i="2"/>
  <c r="K592" i="2" s="1"/>
  <c r="G594" i="2"/>
  <c r="K594" i="2" s="1"/>
  <c r="G595" i="2"/>
  <c r="K595" i="2" s="1"/>
  <c r="G596" i="2"/>
  <c r="G597" i="2"/>
  <c r="K597" i="2" s="1"/>
  <c r="G598" i="2"/>
  <c r="K598" i="2" s="1"/>
  <c r="G599" i="2"/>
  <c r="K599" i="2" s="1"/>
  <c r="G600" i="2"/>
  <c r="K600" i="2" s="1"/>
  <c r="G601" i="2"/>
  <c r="K601" i="2" s="1"/>
  <c r="G602" i="2"/>
  <c r="K602" i="2" s="1"/>
  <c r="G603" i="2"/>
  <c r="K603" i="2" s="1"/>
  <c r="G604" i="2"/>
  <c r="K604" i="2" s="1"/>
  <c r="G606" i="2"/>
  <c r="K606" i="2" s="1"/>
  <c r="G607" i="2"/>
  <c r="K607" i="2" s="1"/>
  <c r="G608" i="2"/>
  <c r="K608" i="2" s="1"/>
  <c r="G609" i="2"/>
  <c r="K609" i="2" s="1"/>
  <c r="G610" i="2"/>
  <c r="K610" i="2" s="1"/>
  <c r="G611" i="2"/>
  <c r="K611" i="2" s="1"/>
  <c r="G612" i="2"/>
  <c r="K612" i="2" s="1"/>
  <c r="G613" i="2"/>
  <c r="K613" i="2" s="1"/>
  <c r="G614" i="2"/>
  <c r="K614" i="2" s="1"/>
  <c r="G615" i="2"/>
  <c r="K615" i="2" s="1"/>
  <c r="G616" i="2"/>
  <c r="K616" i="2" s="1"/>
  <c r="G617" i="2"/>
  <c r="K617" i="2" s="1"/>
  <c r="G618" i="2"/>
  <c r="K618" i="2" s="1"/>
  <c r="G620" i="2"/>
  <c r="K620" i="2" s="1"/>
  <c r="G621" i="2"/>
  <c r="K621" i="2" s="1"/>
  <c r="G622" i="2"/>
  <c r="K622" i="2" s="1"/>
  <c r="G623" i="2"/>
  <c r="K623" i="2" s="1"/>
  <c r="G624" i="2"/>
  <c r="K624" i="2" s="1"/>
  <c r="G625" i="2"/>
  <c r="K625" i="2" s="1"/>
  <c r="G626" i="2"/>
  <c r="K626" i="2" s="1"/>
  <c r="G627" i="2"/>
  <c r="K627" i="2" s="1"/>
  <c r="G628" i="2"/>
  <c r="K628" i="2" s="1"/>
  <c r="G629" i="2"/>
  <c r="K629" i="2" s="1"/>
  <c r="G630" i="2"/>
  <c r="K630" i="2" s="1"/>
  <c r="G632" i="2"/>
  <c r="K632" i="2" s="1"/>
  <c r="G633" i="2"/>
  <c r="K633" i="2" s="1"/>
  <c r="G634" i="2"/>
  <c r="K634" i="2" s="1"/>
  <c r="G635" i="2"/>
  <c r="K635" i="2" s="1"/>
  <c r="G636" i="2"/>
  <c r="K636" i="2" s="1"/>
  <c r="G637" i="2"/>
  <c r="K637" i="2" s="1"/>
  <c r="G638" i="2"/>
  <c r="K638" i="2" s="1"/>
  <c r="G639" i="2"/>
  <c r="K639" i="2" s="1"/>
  <c r="G640" i="2"/>
  <c r="K640" i="2" s="1"/>
  <c r="G641" i="2"/>
  <c r="K641" i="2" s="1"/>
  <c r="G642" i="2"/>
  <c r="K642" i="2" s="1"/>
  <c r="G644" i="2"/>
  <c r="K644" i="2" s="1"/>
  <c r="G645" i="2"/>
  <c r="K645" i="2" s="1"/>
  <c r="G646" i="2"/>
  <c r="K646" i="2" s="1"/>
  <c r="G647" i="2"/>
  <c r="K647" i="2" s="1"/>
  <c r="G648" i="2"/>
  <c r="K648" i="2" s="1"/>
  <c r="G649" i="2"/>
  <c r="K649" i="2" s="1"/>
  <c r="G650" i="2"/>
  <c r="K650" i="2" s="1"/>
  <c r="G651" i="2"/>
  <c r="K651" i="2" s="1"/>
  <c r="G652" i="2"/>
  <c r="K652" i="2" s="1"/>
  <c r="G653" i="2"/>
  <c r="K653" i="2" s="1"/>
  <c r="G654" i="2"/>
  <c r="K654" i="2" s="1"/>
  <c r="G656" i="2"/>
  <c r="K656" i="2" s="1"/>
  <c r="G657" i="2"/>
  <c r="K657" i="2" s="1"/>
  <c r="G658" i="2"/>
  <c r="K658" i="2" s="1"/>
  <c r="G659" i="2"/>
  <c r="K659" i="2" s="1"/>
  <c r="G660" i="2"/>
  <c r="K660" i="2" s="1"/>
  <c r="G661" i="2"/>
  <c r="K661" i="2" s="1"/>
  <c r="G662" i="2"/>
  <c r="K662" i="2" s="1"/>
  <c r="G663" i="2"/>
  <c r="K663" i="2" s="1"/>
  <c r="G664" i="2"/>
  <c r="K664" i="2" s="1"/>
  <c r="G665" i="2"/>
  <c r="K665" i="2" s="1"/>
  <c r="G666" i="2"/>
  <c r="K666" i="2" s="1"/>
  <c r="G668" i="2"/>
  <c r="K668" i="2" s="1"/>
  <c r="G669" i="2"/>
  <c r="K669" i="2" s="1"/>
  <c r="G670" i="2"/>
  <c r="K670" i="2" s="1"/>
  <c r="G671" i="2"/>
  <c r="K671" i="2" s="1"/>
  <c r="G672" i="2"/>
  <c r="K672" i="2" s="1"/>
  <c r="G673" i="2"/>
  <c r="K673" i="2" s="1"/>
  <c r="G674" i="2"/>
  <c r="K674" i="2" s="1"/>
  <c r="G675" i="2"/>
  <c r="K675" i="2" s="1"/>
  <c r="G676" i="2"/>
  <c r="K676" i="2" s="1"/>
  <c r="G677" i="2"/>
  <c r="K677" i="2" s="1"/>
  <c r="G678" i="2"/>
  <c r="K678" i="2" s="1"/>
  <c r="G680" i="2"/>
  <c r="K680" i="2" s="1"/>
  <c r="G681" i="2"/>
  <c r="K681" i="2" s="1"/>
  <c r="G682" i="2"/>
  <c r="K682" i="2" s="1"/>
  <c r="G683" i="2"/>
  <c r="K683" i="2" s="1"/>
  <c r="G684" i="2"/>
  <c r="K684" i="2" s="1"/>
  <c r="G685" i="2"/>
  <c r="K685" i="2" s="1"/>
  <c r="G686" i="2"/>
  <c r="K686" i="2" s="1"/>
  <c r="G687" i="2"/>
  <c r="K687" i="2" s="1"/>
  <c r="G688" i="2"/>
  <c r="K688" i="2" s="1"/>
  <c r="G689" i="2"/>
  <c r="K689" i="2" s="1"/>
  <c r="G690" i="2"/>
  <c r="K690" i="2" s="1"/>
  <c r="G692" i="2"/>
  <c r="K692" i="2" s="1"/>
  <c r="G693" i="2"/>
  <c r="K693" i="2" s="1"/>
  <c r="G694" i="2"/>
  <c r="K694" i="2" s="1"/>
  <c r="G695" i="2"/>
  <c r="K695" i="2" s="1"/>
  <c r="G696" i="2"/>
  <c r="K696" i="2" s="1"/>
  <c r="G697" i="2"/>
  <c r="K697" i="2" s="1"/>
  <c r="G698" i="2"/>
  <c r="K698" i="2" s="1"/>
  <c r="G699" i="2"/>
  <c r="K699" i="2" s="1"/>
  <c r="G700" i="2"/>
  <c r="K700" i="2" s="1"/>
  <c r="G701" i="2"/>
  <c r="K701" i="2" s="1"/>
  <c r="G702" i="2"/>
  <c r="G704" i="2"/>
  <c r="K704" i="2" s="1"/>
  <c r="G705" i="2"/>
  <c r="K705" i="2" s="1"/>
  <c r="G706" i="2"/>
  <c r="K706" i="2" s="1"/>
  <c r="G707" i="2"/>
  <c r="K707" i="2" s="1"/>
  <c r="G708" i="2"/>
  <c r="K708" i="2" s="1"/>
  <c r="G709" i="2"/>
  <c r="K709" i="2" s="1"/>
  <c r="G710" i="2"/>
  <c r="K710" i="2" s="1"/>
  <c r="G711" i="2"/>
  <c r="K711" i="2" s="1"/>
  <c r="G712" i="2"/>
  <c r="K712" i="2" s="1"/>
  <c r="G713" i="2"/>
  <c r="K713" i="2" s="1"/>
  <c r="G714" i="2"/>
  <c r="K714" i="2" s="1"/>
  <c r="G716" i="2"/>
  <c r="K716" i="2" s="1"/>
  <c r="G717" i="2"/>
  <c r="K717" i="2" s="1"/>
  <c r="G718" i="2"/>
  <c r="K718" i="2" s="1"/>
  <c r="G719" i="2"/>
  <c r="K719" i="2" s="1"/>
  <c r="G720" i="2"/>
  <c r="K720" i="2" s="1"/>
  <c r="G721" i="2"/>
  <c r="K721" i="2" s="1"/>
  <c r="G722" i="2"/>
  <c r="G723" i="2"/>
  <c r="K723" i="2" s="1"/>
  <c r="G724" i="2"/>
  <c r="K724" i="2" s="1"/>
  <c r="G725" i="2"/>
  <c r="K725" i="2" s="1"/>
  <c r="G726" i="2"/>
  <c r="K726" i="2" s="1"/>
  <c r="G728" i="2"/>
  <c r="K728" i="2" s="1"/>
  <c r="G729" i="2"/>
  <c r="K729" i="2" s="1"/>
  <c r="G730" i="2"/>
  <c r="K730" i="2" s="1"/>
  <c r="G731" i="2"/>
  <c r="K731" i="2" s="1"/>
  <c r="G732" i="2"/>
  <c r="K732" i="2" s="1"/>
  <c r="G733" i="2"/>
  <c r="K733" i="2" s="1"/>
  <c r="G734" i="2"/>
  <c r="K734" i="2" s="1"/>
  <c r="G735" i="2"/>
  <c r="G736" i="2"/>
  <c r="K736" i="2" s="1"/>
  <c r="G737" i="2"/>
  <c r="K737" i="2" s="1"/>
  <c r="G738" i="2"/>
  <c r="K738" i="2" s="1"/>
  <c r="G740" i="2"/>
  <c r="G741" i="2"/>
  <c r="K741" i="2" s="1"/>
  <c r="G742" i="2"/>
  <c r="K742" i="2" s="1"/>
  <c r="G743" i="2"/>
  <c r="K743" i="2" s="1"/>
  <c r="G744" i="2"/>
  <c r="K744" i="2" s="1"/>
  <c r="G745" i="2"/>
  <c r="K745" i="2" s="1"/>
  <c r="G746" i="2"/>
  <c r="K746" i="2" s="1"/>
  <c r="G747" i="2"/>
  <c r="K747" i="2" s="1"/>
  <c r="G748" i="2"/>
  <c r="K748" i="2" s="1"/>
  <c r="G749" i="2"/>
  <c r="K749" i="2" s="1"/>
  <c r="G750" i="2"/>
  <c r="K750" i="2" s="1"/>
  <c r="G751" i="2"/>
  <c r="K751" i="2" s="1"/>
  <c r="G752" i="2"/>
  <c r="G753" i="2"/>
  <c r="K753" i="2" s="1"/>
  <c r="G754" i="2"/>
  <c r="K754" i="2" s="1"/>
  <c r="G755" i="2"/>
  <c r="K755" i="2" s="1"/>
  <c r="G756" i="2"/>
  <c r="K756" i="2" s="1"/>
  <c r="G757" i="2"/>
  <c r="K757" i="2" s="1"/>
  <c r="G758" i="2"/>
  <c r="K758" i="2" s="1"/>
  <c r="G759" i="2"/>
  <c r="K759" i="2" s="1"/>
  <c r="G761" i="2"/>
  <c r="K761" i="2" s="1"/>
  <c r="G762" i="2"/>
  <c r="K762" i="2" s="1"/>
  <c r="G763" i="2"/>
  <c r="K763" i="2" s="1"/>
  <c r="G764" i="2"/>
  <c r="K764" i="2" s="1"/>
  <c r="G765" i="2"/>
  <c r="K765" i="2" s="1"/>
  <c r="G766" i="2"/>
  <c r="K766" i="2" s="1"/>
  <c r="G767" i="2"/>
  <c r="K767" i="2" s="1"/>
  <c r="G768" i="2"/>
  <c r="K768" i="2" s="1"/>
  <c r="G769" i="2"/>
  <c r="K769" i="2" s="1"/>
  <c r="G770" i="2"/>
  <c r="K770" i="2" s="1"/>
  <c r="G771" i="2"/>
  <c r="K771" i="2" s="1"/>
  <c r="G772" i="2"/>
  <c r="K772" i="2" s="1"/>
  <c r="G773" i="2"/>
  <c r="K773" i="2" s="1"/>
  <c r="G774" i="2"/>
  <c r="K774" i="2" s="1"/>
  <c r="G775" i="2"/>
  <c r="K775" i="2" s="1"/>
  <c r="G776" i="2"/>
  <c r="K776" i="2" s="1"/>
  <c r="G777" i="2"/>
  <c r="K777" i="2" s="1"/>
  <c r="G778" i="2"/>
  <c r="K778" i="2" s="1"/>
  <c r="G779" i="2"/>
  <c r="K779" i="2" s="1"/>
  <c r="G780" i="2"/>
  <c r="K780" i="2" s="1"/>
  <c r="G782" i="2"/>
  <c r="K782" i="2" s="1"/>
  <c r="G783" i="2"/>
  <c r="K783" i="2" s="1"/>
  <c r="G784" i="2"/>
  <c r="K784" i="2" s="1"/>
  <c r="G785" i="2"/>
  <c r="K785" i="2" s="1"/>
  <c r="G786" i="2"/>
  <c r="K786" i="2" s="1"/>
  <c r="G788" i="2"/>
  <c r="K788" i="2" s="1"/>
  <c r="L11" i="2"/>
  <c r="M11" i="2"/>
  <c r="N11" i="2"/>
  <c r="L12" i="2"/>
  <c r="M12" i="2"/>
  <c r="N12" i="2"/>
  <c r="L13" i="2"/>
  <c r="M13" i="2"/>
  <c r="N13" i="2"/>
  <c r="L14" i="2"/>
  <c r="M14" i="2"/>
  <c r="N14" i="2"/>
  <c r="L15" i="2"/>
  <c r="M15" i="2"/>
  <c r="N15" i="2"/>
  <c r="L16" i="2"/>
  <c r="M16" i="2"/>
  <c r="N16" i="2"/>
  <c r="L17" i="2"/>
  <c r="M17" i="2"/>
  <c r="N17" i="2"/>
  <c r="L18" i="2"/>
  <c r="M18" i="2"/>
  <c r="N18" i="2"/>
  <c r="L19" i="2"/>
  <c r="M19" i="2"/>
  <c r="N19" i="2"/>
  <c r="L20" i="2"/>
  <c r="M20" i="2"/>
  <c r="N20" i="2"/>
  <c r="L21" i="2"/>
  <c r="M21" i="2"/>
  <c r="N21" i="2"/>
  <c r="L22" i="2"/>
  <c r="M22" i="2"/>
  <c r="N22" i="2"/>
  <c r="L23" i="2"/>
  <c r="M23" i="2"/>
  <c r="N23" i="2"/>
  <c r="L24" i="2"/>
  <c r="M24" i="2"/>
  <c r="N24" i="2"/>
  <c r="L25" i="2"/>
  <c r="M25" i="2"/>
  <c r="N25" i="2"/>
  <c r="L26" i="2"/>
  <c r="M26" i="2"/>
  <c r="N26" i="2"/>
  <c r="L27" i="2"/>
  <c r="M27" i="2"/>
  <c r="N27" i="2"/>
  <c r="L28" i="2"/>
  <c r="M28" i="2"/>
  <c r="N28" i="2"/>
  <c r="L29" i="2"/>
  <c r="M29" i="2"/>
  <c r="N29" i="2"/>
  <c r="L30" i="2"/>
  <c r="M30" i="2"/>
  <c r="N30" i="2"/>
  <c r="L31" i="2"/>
  <c r="M31" i="2"/>
  <c r="N31" i="2"/>
  <c r="K32" i="2"/>
  <c r="L32" i="2"/>
  <c r="M32" i="2"/>
  <c r="N32" i="2"/>
  <c r="L33" i="2"/>
  <c r="M33" i="2"/>
  <c r="N33" i="2"/>
  <c r="L34" i="2"/>
  <c r="M34" i="2"/>
  <c r="N34" i="2"/>
  <c r="L35" i="2"/>
  <c r="M35" i="2"/>
  <c r="N35" i="2"/>
  <c r="L36" i="2"/>
  <c r="M36" i="2"/>
  <c r="N36" i="2"/>
  <c r="L37" i="2"/>
  <c r="M37" i="2"/>
  <c r="N37" i="2"/>
  <c r="L38" i="2"/>
  <c r="M38" i="2"/>
  <c r="N38" i="2"/>
  <c r="L39" i="2"/>
  <c r="M39" i="2"/>
  <c r="N39" i="2"/>
  <c r="L40" i="2"/>
  <c r="M40" i="2"/>
  <c r="N40" i="2"/>
  <c r="L41" i="2"/>
  <c r="M41" i="2"/>
  <c r="N41" i="2"/>
  <c r="L42" i="2"/>
  <c r="M42" i="2"/>
  <c r="N42" i="2"/>
  <c r="L43" i="2"/>
  <c r="M43" i="2"/>
  <c r="N43" i="2"/>
  <c r="K44" i="2"/>
  <c r="L44" i="2"/>
  <c r="M44" i="2"/>
  <c r="N44" i="2"/>
  <c r="L45" i="2"/>
  <c r="M45" i="2"/>
  <c r="N45" i="2"/>
  <c r="L46" i="2"/>
  <c r="M46" i="2"/>
  <c r="N46" i="2"/>
  <c r="L47" i="2"/>
  <c r="M47" i="2"/>
  <c r="N47" i="2"/>
  <c r="L48" i="2"/>
  <c r="M48" i="2"/>
  <c r="N48" i="2"/>
  <c r="L49" i="2"/>
  <c r="M49" i="2"/>
  <c r="N49" i="2"/>
  <c r="L50" i="2"/>
  <c r="M50" i="2"/>
  <c r="N50" i="2"/>
  <c r="L51" i="2"/>
  <c r="M51" i="2"/>
  <c r="N51" i="2"/>
  <c r="L52" i="2"/>
  <c r="M52" i="2"/>
  <c r="N52" i="2"/>
  <c r="L53" i="2"/>
  <c r="M53" i="2"/>
  <c r="N53" i="2"/>
  <c r="L54" i="2"/>
  <c r="M54" i="2"/>
  <c r="N54" i="2"/>
  <c r="L55" i="2"/>
  <c r="M55" i="2"/>
  <c r="N55" i="2"/>
  <c r="L56" i="2"/>
  <c r="M56" i="2"/>
  <c r="N56" i="2"/>
  <c r="L57" i="2"/>
  <c r="M57" i="2"/>
  <c r="N57" i="2"/>
  <c r="L58" i="2"/>
  <c r="M58" i="2"/>
  <c r="N58" i="2"/>
  <c r="L59" i="2"/>
  <c r="M59" i="2"/>
  <c r="N59" i="2"/>
  <c r="L60" i="2"/>
  <c r="M60" i="2"/>
  <c r="N60" i="2"/>
  <c r="L61" i="2"/>
  <c r="M61" i="2"/>
  <c r="N61" i="2"/>
  <c r="L62" i="2"/>
  <c r="M62" i="2"/>
  <c r="N62" i="2"/>
  <c r="L63" i="2"/>
  <c r="M63" i="2"/>
  <c r="N63" i="2"/>
  <c r="L64" i="2"/>
  <c r="M64" i="2"/>
  <c r="N64" i="2"/>
  <c r="K65" i="2"/>
  <c r="L65" i="2"/>
  <c r="M65" i="2"/>
  <c r="N65" i="2"/>
  <c r="L66" i="2"/>
  <c r="M66" i="2"/>
  <c r="N66" i="2"/>
  <c r="L67" i="2"/>
  <c r="M67" i="2"/>
  <c r="N67" i="2"/>
  <c r="L68" i="2"/>
  <c r="M68" i="2"/>
  <c r="N68" i="2"/>
  <c r="K69" i="2"/>
  <c r="L69" i="2"/>
  <c r="M69" i="2"/>
  <c r="N69" i="2"/>
  <c r="L70" i="2"/>
  <c r="M70" i="2"/>
  <c r="N70" i="2"/>
  <c r="L71" i="2"/>
  <c r="M71" i="2"/>
  <c r="N71" i="2"/>
  <c r="L72" i="2"/>
  <c r="M72" i="2"/>
  <c r="N72" i="2"/>
  <c r="L73" i="2"/>
  <c r="M73" i="2"/>
  <c r="N73" i="2"/>
  <c r="L74" i="2"/>
  <c r="M74" i="2"/>
  <c r="N74" i="2"/>
  <c r="L75" i="2"/>
  <c r="M75" i="2"/>
  <c r="N75" i="2"/>
  <c r="L76" i="2"/>
  <c r="M76" i="2"/>
  <c r="N76" i="2"/>
  <c r="L77" i="2"/>
  <c r="M77" i="2"/>
  <c r="N77" i="2"/>
  <c r="L78" i="2"/>
  <c r="M78" i="2"/>
  <c r="N78" i="2"/>
  <c r="L79" i="2"/>
  <c r="M79" i="2"/>
  <c r="N79" i="2"/>
  <c r="L80" i="2"/>
  <c r="M80" i="2"/>
  <c r="N80" i="2"/>
  <c r="K81" i="2"/>
  <c r="L81" i="2"/>
  <c r="M81" i="2"/>
  <c r="N81" i="2"/>
  <c r="L82" i="2"/>
  <c r="M82" i="2"/>
  <c r="N82" i="2"/>
  <c r="L83" i="2"/>
  <c r="M83" i="2"/>
  <c r="N83" i="2"/>
  <c r="L84" i="2"/>
  <c r="M84" i="2"/>
  <c r="N84" i="2"/>
  <c r="L85" i="2"/>
  <c r="M85" i="2"/>
  <c r="N85" i="2"/>
  <c r="L86" i="2"/>
  <c r="M86" i="2"/>
  <c r="N86" i="2"/>
  <c r="L87" i="2"/>
  <c r="M87" i="2"/>
  <c r="N87" i="2"/>
  <c r="L88" i="2"/>
  <c r="M88" i="2"/>
  <c r="N88" i="2"/>
  <c r="L89" i="2"/>
  <c r="M89" i="2"/>
  <c r="N89" i="2"/>
  <c r="L90" i="2"/>
  <c r="M90" i="2"/>
  <c r="N90" i="2"/>
  <c r="L91" i="2"/>
  <c r="M91" i="2"/>
  <c r="N91" i="2"/>
  <c r="K92" i="2"/>
  <c r="L92" i="2"/>
  <c r="M92" i="2"/>
  <c r="N92" i="2"/>
  <c r="L93" i="2"/>
  <c r="M93" i="2"/>
  <c r="N93" i="2"/>
  <c r="L94" i="2"/>
  <c r="M94" i="2"/>
  <c r="N94" i="2"/>
  <c r="L95" i="2"/>
  <c r="M95" i="2"/>
  <c r="N95" i="2"/>
  <c r="L96" i="2"/>
  <c r="M96" i="2"/>
  <c r="N96" i="2"/>
  <c r="L97" i="2"/>
  <c r="M97" i="2"/>
  <c r="N97" i="2"/>
  <c r="L98" i="2"/>
  <c r="M98" i="2"/>
  <c r="N98" i="2"/>
  <c r="L99" i="2"/>
  <c r="M99" i="2"/>
  <c r="N99" i="2"/>
  <c r="L100" i="2"/>
  <c r="M100" i="2"/>
  <c r="N100" i="2"/>
  <c r="L101" i="2"/>
  <c r="M101" i="2"/>
  <c r="N101" i="2"/>
  <c r="L102" i="2"/>
  <c r="M102" i="2"/>
  <c r="N102" i="2"/>
  <c r="L103" i="2"/>
  <c r="M103" i="2"/>
  <c r="N103" i="2"/>
  <c r="L104" i="2"/>
  <c r="M104" i="2"/>
  <c r="N104" i="2"/>
  <c r="K105" i="2"/>
  <c r="L105" i="2"/>
  <c r="M105" i="2"/>
  <c r="N105" i="2"/>
  <c r="L106" i="2"/>
  <c r="M106" i="2"/>
  <c r="N106" i="2"/>
  <c r="L107" i="2"/>
  <c r="M107" i="2"/>
  <c r="N107" i="2"/>
  <c r="L108" i="2"/>
  <c r="M108" i="2"/>
  <c r="N108" i="2"/>
  <c r="L109" i="2"/>
  <c r="M109" i="2"/>
  <c r="N109" i="2"/>
  <c r="L110" i="2"/>
  <c r="M110" i="2"/>
  <c r="N110" i="2"/>
  <c r="L111" i="2"/>
  <c r="M111" i="2"/>
  <c r="N111" i="2"/>
  <c r="L112" i="2"/>
  <c r="M112" i="2"/>
  <c r="N112" i="2"/>
  <c r="L113" i="2"/>
  <c r="M113" i="2"/>
  <c r="N113" i="2"/>
  <c r="L114" i="2"/>
  <c r="M114" i="2"/>
  <c r="N114" i="2"/>
  <c r="L115" i="2"/>
  <c r="M115" i="2"/>
  <c r="N115" i="2"/>
  <c r="L116" i="2"/>
  <c r="M116" i="2"/>
  <c r="N116" i="2"/>
  <c r="K117" i="2"/>
  <c r="L117" i="2"/>
  <c r="M117" i="2"/>
  <c r="N117" i="2"/>
  <c r="L118" i="2"/>
  <c r="M118" i="2"/>
  <c r="N118" i="2"/>
  <c r="L119" i="2"/>
  <c r="M119" i="2"/>
  <c r="N119" i="2"/>
  <c r="L120" i="2"/>
  <c r="M120" i="2"/>
  <c r="N120" i="2"/>
  <c r="K121" i="2"/>
  <c r="L121" i="2"/>
  <c r="M121" i="2"/>
  <c r="N121" i="2"/>
  <c r="L122" i="2"/>
  <c r="M122" i="2"/>
  <c r="N122" i="2"/>
  <c r="L123" i="2"/>
  <c r="M123" i="2"/>
  <c r="N123" i="2"/>
  <c r="L124" i="2"/>
  <c r="M124" i="2"/>
  <c r="N124" i="2"/>
  <c r="L125" i="2"/>
  <c r="M125" i="2"/>
  <c r="N125" i="2"/>
  <c r="L126" i="2"/>
  <c r="M126" i="2"/>
  <c r="N126" i="2"/>
  <c r="L127" i="2"/>
  <c r="M127" i="2"/>
  <c r="N127" i="2"/>
  <c r="L128" i="2"/>
  <c r="M128" i="2"/>
  <c r="N128" i="2"/>
  <c r="L129" i="2"/>
  <c r="M129" i="2"/>
  <c r="N129" i="2"/>
  <c r="L130" i="2"/>
  <c r="M130" i="2"/>
  <c r="N130" i="2"/>
  <c r="L131" i="2"/>
  <c r="M131" i="2"/>
  <c r="N131" i="2"/>
  <c r="L132" i="2"/>
  <c r="M132" i="2"/>
  <c r="N132" i="2"/>
  <c r="L133" i="2"/>
  <c r="M133" i="2"/>
  <c r="N133" i="2"/>
  <c r="L134" i="2"/>
  <c r="M134" i="2"/>
  <c r="N134" i="2"/>
  <c r="L135" i="2"/>
  <c r="M135" i="2"/>
  <c r="N135" i="2"/>
  <c r="L136" i="2"/>
  <c r="M136" i="2"/>
  <c r="N136" i="2"/>
  <c r="L137" i="2"/>
  <c r="M137" i="2"/>
  <c r="N137" i="2"/>
  <c r="L138" i="2"/>
  <c r="M138" i="2"/>
  <c r="N138" i="2"/>
  <c r="L139" i="2"/>
  <c r="M139" i="2"/>
  <c r="N139" i="2"/>
  <c r="L140" i="2"/>
  <c r="M140" i="2"/>
  <c r="N140" i="2"/>
  <c r="L141" i="2"/>
  <c r="M141" i="2"/>
  <c r="N141" i="2"/>
  <c r="L142" i="2"/>
  <c r="M142" i="2"/>
  <c r="N142" i="2"/>
  <c r="L143" i="2"/>
  <c r="M143" i="2"/>
  <c r="N143" i="2"/>
  <c r="L144" i="2"/>
  <c r="M144" i="2"/>
  <c r="N144" i="2"/>
  <c r="L145" i="2"/>
  <c r="M145" i="2"/>
  <c r="N145" i="2"/>
  <c r="L146" i="2"/>
  <c r="M146" i="2"/>
  <c r="N146" i="2"/>
  <c r="L147" i="2"/>
  <c r="M147" i="2"/>
  <c r="N147" i="2"/>
  <c r="L148" i="2"/>
  <c r="M148" i="2"/>
  <c r="N148" i="2"/>
  <c r="L149" i="2"/>
  <c r="M149" i="2"/>
  <c r="N149" i="2"/>
  <c r="L150" i="2"/>
  <c r="M150" i="2"/>
  <c r="N150" i="2"/>
  <c r="L151" i="2"/>
  <c r="M151" i="2"/>
  <c r="N151" i="2"/>
  <c r="L152" i="2"/>
  <c r="M152" i="2"/>
  <c r="N152" i="2"/>
  <c r="L153" i="2"/>
  <c r="M153" i="2"/>
  <c r="N153" i="2"/>
  <c r="L154" i="2"/>
  <c r="M154" i="2"/>
  <c r="N154" i="2"/>
  <c r="L155" i="2"/>
  <c r="M155" i="2"/>
  <c r="N155" i="2"/>
  <c r="L156" i="2"/>
  <c r="M156" i="2"/>
  <c r="N156" i="2"/>
  <c r="L157" i="2"/>
  <c r="M157" i="2"/>
  <c r="N157" i="2"/>
  <c r="L158" i="2"/>
  <c r="M158" i="2"/>
  <c r="N158" i="2"/>
  <c r="L159" i="2"/>
  <c r="M159" i="2"/>
  <c r="N159" i="2"/>
  <c r="L160" i="2"/>
  <c r="M160" i="2"/>
  <c r="N160" i="2"/>
  <c r="L161" i="2"/>
  <c r="M161" i="2"/>
  <c r="N161" i="2"/>
  <c r="L162" i="2"/>
  <c r="M162" i="2"/>
  <c r="N162" i="2"/>
  <c r="L163" i="2"/>
  <c r="M163" i="2"/>
  <c r="N163" i="2"/>
  <c r="L164" i="2"/>
  <c r="M164" i="2"/>
  <c r="N164" i="2"/>
  <c r="L165" i="2"/>
  <c r="M165" i="2"/>
  <c r="N165" i="2"/>
  <c r="L166" i="2"/>
  <c r="M166" i="2"/>
  <c r="N166" i="2"/>
  <c r="L167" i="2"/>
  <c r="M167" i="2"/>
  <c r="N167" i="2"/>
  <c r="L168" i="2"/>
  <c r="M168" i="2"/>
  <c r="N168" i="2"/>
  <c r="L169" i="2"/>
  <c r="M169" i="2"/>
  <c r="N169" i="2"/>
  <c r="L170" i="2"/>
  <c r="M170" i="2"/>
  <c r="N170" i="2"/>
  <c r="L171" i="2"/>
  <c r="M171" i="2"/>
  <c r="N171" i="2"/>
  <c r="L172" i="2"/>
  <c r="M172" i="2"/>
  <c r="N172" i="2"/>
  <c r="L173" i="2"/>
  <c r="M173" i="2"/>
  <c r="N173" i="2"/>
  <c r="L174" i="2"/>
  <c r="M174" i="2"/>
  <c r="N174" i="2"/>
  <c r="L175" i="2"/>
  <c r="M175" i="2"/>
  <c r="N175" i="2"/>
  <c r="L176" i="2"/>
  <c r="M176" i="2"/>
  <c r="N176" i="2"/>
  <c r="K177" i="2"/>
  <c r="L177" i="2"/>
  <c r="M177" i="2"/>
  <c r="N177" i="2"/>
  <c r="L178" i="2"/>
  <c r="M178" i="2"/>
  <c r="N178" i="2"/>
  <c r="K179" i="2"/>
  <c r="L179" i="2"/>
  <c r="M179" i="2"/>
  <c r="N179" i="2"/>
  <c r="L180" i="2"/>
  <c r="M180" i="2"/>
  <c r="N180" i="2"/>
  <c r="L181" i="2"/>
  <c r="M181" i="2"/>
  <c r="N181" i="2"/>
  <c r="L182" i="2"/>
  <c r="M182" i="2"/>
  <c r="N182" i="2"/>
  <c r="L183" i="2"/>
  <c r="M183" i="2"/>
  <c r="N183" i="2"/>
  <c r="L184" i="2"/>
  <c r="M184" i="2"/>
  <c r="N184" i="2"/>
  <c r="L185" i="2"/>
  <c r="M185" i="2"/>
  <c r="N185" i="2"/>
  <c r="L186" i="2"/>
  <c r="M186" i="2"/>
  <c r="N186" i="2"/>
  <c r="L187" i="2"/>
  <c r="M187" i="2"/>
  <c r="N187" i="2"/>
  <c r="L188" i="2"/>
  <c r="M188" i="2"/>
  <c r="N188" i="2"/>
  <c r="L189" i="2"/>
  <c r="M189" i="2"/>
  <c r="N189" i="2"/>
  <c r="L190" i="2"/>
  <c r="M190" i="2"/>
  <c r="N190" i="2"/>
  <c r="L191" i="2"/>
  <c r="M191" i="2"/>
  <c r="N191" i="2"/>
  <c r="L192" i="2"/>
  <c r="M192" i="2"/>
  <c r="N192" i="2"/>
  <c r="L193" i="2"/>
  <c r="M193" i="2"/>
  <c r="N193" i="2"/>
  <c r="L194" i="2"/>
  <c r="M194" i="2"/>
  <c r="N194" i="2"/>
  <c r="L195" i="2"/>
  <c r="M195" i="2"/>
  <c r="N195" i="2"/>
  <c r="L196" i="2"/>
  <c r="M196" i="2"/>
  <c r="N196" i="2"/>
  <c r="L197" i="2"/>
  <c r="M197" i="2"/>
  <c r="N197" i="2"/>
  <c r="L198" i="2"/>
  <c r="M198" i="2"/>
  <c r="N198" i="2"/>
  <c r="L199" i="2"/>
  <c r="M199" i="2"/>
  <c r="N199" i="2"/>
  <c r="L200" i="2"/>
  <c r="M200" i="2"/>
  <c r="N200" i="2"/>
  <c r="L201" i="2"/>
  <c r="M201" i="2"/>
  <c r="N201" i="2"/>
  <c r="L202" i="2"/>
  <c r="M202" i="2"/>
  <c r="N202" i="2"/>
  <c r="K203" i="2"/>
  <c r="L203" i="2"/>
  <c r="M203" i="2"/>
  <c r="N203" i="2"/>
  <c r="L204" i="2"/>
  <c r="M204" i="2"/>
  <c r="N204" i="2"/>
  <c r="L205" i="2"/>
  <c r="M205" i="2"/>
  <c r="N205" i="2"/>
  <c r="L206" i="2"/>
  <c r="M206" i="2"/>
  <c r="N206" i="2"/>
  <c r="L207" i="2"/>
  <c r="M207" i="2"/>
  <c r="N207" i="2"/>
  <c r="K208" i="2"/>
  <c r="L208" i="2"/>
  <c r="M208" i="2"/>
  <c r="N208" i="2"/>
  <c r="L209" i="2"/>
  <c r="M209" i="2"/>
  <c r="N209" i="2"/>
  <c r="L210" i="2"/>
  <c r="M210" i="2"/>
  <c r="N210" i="2"/>
  <c r="L211" i="2"/>
  <c r="M211" i="2"/>
  <c r="N211" i="2"/>
  <c r="L212" i="2"/>
  <c r="M212" i="2"/>
  <c r="N212" i="2"/>
  <c r="L213" i="2"/>
  <c r="M213" i="2"/>
  <c r="N213" i="2"/>
  <c r="L214" i="2"/>
  <c r="M214" i="2"/>
  <c r="N214" i="2"/>
  <c r="L215" i="2"/>
  <c r="M215" i="2"/>
  <c r="N215" i="2"/>
  <c r="L216" i="2"/>
  <c r="M216" i="2"/>
  <c r="N216" i="2"/>
  <c r="L217" i="2"/>
  <c r="M217" i="2"/>
  <c r="N217" i="2"/>
  <c r="L218" i="2"/>
  <c r="M218" i="2"/>
  <c r="N218" i="2"/>
  <c r="L219" i="2"/>
  <c r="M219" i="2"/>
  <c r="N219" i="2"/>
  <c r="L220" i="2"/>
  <c r="M220" i="2"/>
  <c r="N220" i="2"/>
  <c r="L221" i="2"/>
  <c r="M221" i="2"/>
  <c r="N221" i="2"/>
  <c r="L222" i="2"/>
  <c r="M222" i="2"/>
  <c r="N222" i="2"/>
  <c r="L223" i="2"/>
  <c r="M223" i="2"/>
  <c r="N223" i="2"/>
  <c r="L224" i="2"/>
  <c r="M224" i="2"/>
  <c r="N224" i="2"/>
  <c r="L225" i="2"/>
  <c r="M225" i="2"/>
  <c r="N225" i="2"/>
  <c r="L226" i="2"/>
  <c r="M226" i="2"/>
  <c r="N226" i="2"/>
  <c r="L227" i="2"/>
  <c r="M227" i="2"/>
  <c r="N227" i="2"/>
  <c r="L228" i="2"/>
  <c r="M228" i="2"/>
  <c r="N228" i="2"/>
  <c r="L229" i="2"/>
  <c r="M229" i="2"/>
  <c r="N229" i="2"/>
  <c r="L230" i="2"/>
  <c r="M230" i="2"/>
  <c r="N230" i="2"/>
  <c r="L231" i="2"/>
  <c r="M231" i="2"/>
  <c r="N231" i="2"/>
  <c r="L232" i="2"/>
  <c r="M232" i="2"/>
  <c r="N232" i="2"/>
  <c r="K233" i="2"/>
  <c r="L233" i="2"/>
  <c r="M233" i="2"/>
  <c r="N233" i="2"/>
  <c r="L234" i="2"/>
  <c r="M234" i="2"/>
  <c r="N234" i="2"/>
  <c r="L235" i="2"/>
  <c r="M235" i="2"/>
  <c r="N235" i="2"/>
  <c r="L236" i="2"/>
  <c r="M236" i="2"/>
  <c r="N236" i="2"/>
  <c r="L237" i="2"/>
  <c r="M237" i="2"/>
  <c r="N237" i="2"/>
  <c r="L238" i="2"/>
  <c r="M238" i="2"/>
  <c r="N238" i="2"/>
  <c r="L239" i="2"/>
  <c r="M239" i="2"/>
  <c r="N239" i="2"/>
  <c r="L240" i="2"/>
  <c r="M240" i="2"/>
  <c r="N240" i="2"/>
  <c r="L241" i="2"/>
  <c r="M241" i="2"/>
  <c r="N241" i="2"/>
  <c r="L242" i="2"/>
  <c r="M242" i="2"/>
  <c r="N242" i="2"/>
  <c r="L243" i="2"/>
  <c r="M243" i="2"/>
  <c r="N243" i="2"/>
  <c r="K244" i="2"/>
  <c r="L244" i="2"/>
  <c r="M244" i="2"/>
  <c r="N244" i="2"/>
  <c r="L245" i="2"/>
  <c r="M245" i="2"/>
  <c r="N245" i="2"/>
  <c r="L246" i="2"/>
  <c r="M246" i="2"/>
  <c r="N246" i="2"/>
  <c r="L247" i="2"/>
  <c r="M247" i="2"/>
  <c r="N247" i="2"/>
  <c r="L248" i="2"/>
  <c r="M248" i="2"/>
  <c r="N248" i="2"/>
  <c r="L249" i="2"/>
  <c r="M249" i="2"/>
  <c r="N249" i="2"/>
  <c r="L250" i="2"/>
  <c r="M250" i="2"/>
  <c r="N250" i="2"/>
  <c r="K251" i="2"/>
  <c r="L251" i="2"/>
  <c r="M251" i="2"/>
  <c r="N251" i="2"/>
  <c r="L252" i="2"/>
  <c r="M252" i="2"/>
  <c r="N252" i="2"/>
  <c r="L253" i="2"/>
  <c r="M253" i="2"/>
  <c r="N253" i="2"/>
  <c r="L254" i="2"/>
  <c r="M254" i="2"/>
  <c r="N254" i="2"/>
  <c r="L255" i="2"/>
  <c r="M255" i="2"/>
  <c r="N255" i="2"/>
  <c r="K256" i="2"/>
  <c r="L256" i="2"/>
  <c r="M256" i="2"/>
  <c r="N256" i="2"/>
  <c r="K257" i="2"/>
  <c r="L257" i="2"/>
  <c r="M257" i="2"/>
  <c r="N257" i="2"/>
  <c r="L258" i="2"/>
  <c r="M258" i="2"/>
  <c r="N258" i="2"/>
  <c r="K259" i="2"/>
  <c r="L259" i="2"/>
  <c r="M259" i="2"/>
  <c r="N259" i="2"/>
  <c r="L260" i="2"/>
  <c r="M260" i="2"/>
  <c r="N260" i="2"/>
  <c r="L261" i="2"/>
  <c r="M261" i="2"/>
  <c r="N261" i="2"/>
  <c r="L262" i="2"/>
  <c r="M262" i="2"/>
  <c r="N262" i="2"/>
  <c r="L263" i="2"/>
  <c r="M263" i="2"/>
  <c r="N263" i="2"/>
  <c r="L264" i="2"/>
  <c r="M264" i="2"/>
  <c r="N264" i="2"/>
  <c r="K265" i="2"/>
  <c r="L265" i="2"/>
  <c r="M265" i="2"/>
  <c r="N265" i="2"/>
  <c r="L266" i="2"/>
  <c r="M266" i="2"/>
  <c r="N266" i="2"/>
  <c r="L267" i="2"/>
  <c r="M267" i="2"/>
  <c r="N267" i="2"/>
  <c r="L268" i="2"/>
  <c r="M268" i="2"/>
  <c r="N268" i="2"/>
  <c r="K269" i="2"/>
  <c r="L269" i="2"/>
  <c r="M269" i="2"/>
  <c r="N269" i="2"/>
  <c r="L270" i="2"/>
  <c r="M270" i="2"/>
  <c r="N270" i="2"/>
  <c r="L271" i="2"/>
  <c r="M271" i="2"/>
  <c r="N271" i="2"/>
  <c r="L272" i="2"/>
  <c r="M272" i="2"/>
  <c r="N272" i="2"/>
  <c r="L273" i="2"/>
  <c r="M273" i="2"/>
  <c r="N273" i="2"/>
  <c r="L274" i="2"/>
  <c r="M274" i="2"/>
  <c r="N274" i="2"/>
  <c r="L275" i="2"/>
  <c r="M275" i="2"/>
  <c r="N275" i="2"/>
  <c r="L276" i="2"/>
  <c r="M276" i="2"/>
  <c r="N276" i="2"/>
  <c r="L277" i="2"/>
  <c r="M277" i="2"/>
  <c r="N277" i="2"/>
  <c r="L278" i="2"/>
  <c r="M278" i="2"/>
  <c r="N278" i="2"/>
  <c r="L279" i="2"/>
  <c r="M279" i="2"/>
  <c r="N279" i="2"/>
  <c r="L280" i="2"/>
  <c r="M280" i="2"/>
  <c r="N280" i="2"/>
  <c r="K281" i="2"/>
  <c r="L281" i="2"/>
  <c r="M281" i="2"/>
  <c r="N281" i="2"/>
  <c r="L282" i="2"/>
  <c r="M282" i="2"/>
  <c r="N282" i="2"/>
  <c r="K283" i="2"/>
  <c r="L283" i="2"/>
  <c r="M283" i="2"/>
  <c r="N283" i="2"/>
  <c r="L284" i="2"/>
  <c r="M284" i="2"/>
  <c r="N284" i="2"/>
  <c r="L285" i="2"/>
  <c r="M285" i="2"/>
  <c r="N285" i="2"/>
  <c r="L286" i="2"/>
  <c r="M286" i="2"/>
  <c r="N286" i="2"/>
  <c r="L287" i="2"/>
  <c r="M287" i="2"/>
  <c r="N287" i="2"/>
  <c r="L288" i="2"/>
  <c r="M288" i="2"/>
  <c r="N288" i="2"/>
  <c r="L289" i="2"/>
  <c r="M289" i="2"/>
  <c r="N289" i="2"/>
  <c r="L290" i="2"/>
  <c r="M290" i="2"/>
  <c r="N290" i="2"/>
  <c r="K291" i="2"/>
  <c r="L291" i="2"/>
  <c r="M291" i="2"/>
  <c r="N291" i="2"/>
  <c r="L292" i="2"/>
  <c r="M292" i="2"/>
  <c r="N292" i="2"/>
  <c r="K293" i="2"/>
  <c r="L293" i="2"/>
  <c r="M293" i="2"/>
  <c r="N293" i="2"/>
  <c r="L294" i="2"/>
  <c r="M294" i="2"/>
  <c r="N294" i="2"/>
  <c r="L295" i="2"/>
  <c r="M295" i="2"/>
  <c r="N295" i="2"/>
  <c r="K296" i="2"/>
  <c r="L296" i="2"/>
  <c r="M296" i="2"/>
  <c r="N296" i="2"/>
  <c r="L297" i="2"/>
  <c r="M297" i="2"/>
  <c r="N297" i="2"/>
  <c r="L298" i="2"/>
  <c r="M298" i="2"/>
  <c r="N298" i="2"/>
  <c r="L299" i="2"/>
  <c r="M299" i="2"/>
  <c r="N299" i="2"/>
  <c r="L300" i="2"/>
  <c r="M300" i="2"/>
  <c r="N300" i="2"/>
  <c r="L301" i="2"/>
  <c r="M301" i="2"/>
  <c r="N301" i="2"/>
  <c r="L302" i="2"/>
  <c r="M302" i="2"/>
  <c r="N302" i="2"/>
  <c r="L303" i="2"/>
  <c r="M303" i="2"/>
  <c r="N303" i="2"/>
  <c r="K304" i="2"/>
  <c r="L304" i="2"/>
  <c r="M304" i="2"/>
  <c r="N304" i="2"/>
  <c r="K305" i="2"/>
  <c r="L305" i="2"/>
  <c r="M305" i="2"/>
  <c r="N305" i="2"/>
  <c r="L306" i="2"/>
  <c r="M306" i="2"/>
  <c r="N306" i="2"/>
  <c r="L307" i="2"/>
  <c r="M307" i="2"/>
  <c r="N307" i="2"/>
  <c r="L308" i="2"/>
  <c r="M308" i="2"/>
  <c r="N308" i="2"/>
  <c r="K309" i="2"/>
  <c r="L309" i="2"/>
  <c r="M309" i="2"/>
  <c r="N309" i="2"/>
  <c r="L310" i="2"/>
  <c r="M310" i="2"/>
  <c r="N310" i="2"/>
  <c r="L311" i="2"/>
  <c r="M311" i="2"/>
  <c r="N311" i="2"/>
  <c r="L312" i="2"/>
  <c r="M312" i="2"/>
  <c r="N312" i="2"/>
  <c r="L313" i="2"/>
  <c r="M313" i="2"/>
  <c r="N313" i="2"/>
  <c r="L314" i="2"/>
  <c r="M314" i="2"/>
  <c r="N314" i="2"/>
  <c r="L315" i="2"/>
  <c r="M315" i="2"/>
  <c r="N315" i="2"/>
  <c r="L316" i="2"/>
  <c r="M316" i="2"/>
  <c r="N316" i="2"/>
  <c r="K317" i="2"/>
  <c r="L317" i="2"/>
  <c r="M317" i="2"/>
  <c r="N317" i="2"/>
  <c r="L318" i="2"/>
  <c r="M318" i="2"/>
  <c r="N318" i="2"/>
  <c r="L319" i="2"/>
  <c r="M319" i="2"/>
  <c r="N319" i="2"/>
  <c r="L320" i="2"/>
  <c r="M320" i="2"/>
  <c r="N320" i="2"/>
  <c r="L321" i="2"/>
  <c r="M321" i="2"/>
  <c r="N321" i="2"/>
  <c r="L322" i="2"/>
  <c r="M322" i="2"/>
  <c r="N322" i="2"/>
  <c r="L323" i="2"/>
  <c r="M323" i="2"/>
  <c r="N323" i="2"/>
  <c r="L324" i="2"/>
  <c r="M324" i="2"/>
  <c r="N324" i="2"/>
  <c r="L325" i="2"/>
  <c r="M325" i="2"/>
  <c r="N325" i="2"/>
  <c r="L326" i="2"/>
  <c r="M326" i="2"/>
  <c r="N326" i="2"/>
  <c r="L327" i="2"/>
  <c r="M327" i="2"/>
  <c r="N327" i="2"/>
  <c r="L328" i="2"/>
  <c r="M328" i="2"/>
  <c r="N328" i="2"/>
  <c r="K329" i="2"/>
  <c r="L329" i="2"/>
  <c r="M329" i="2"/>
  <c r="N329" i="2"/>
  <c r="L330" i="2"/>
  <c r="M330" i="2"/>
  <c r="N330" i="2"/>
  <c r="K331" i="2"/>
  <c r="L331" i="2"/>
  <c r="M331" i="2"/>
  <c r="N331" i="2"/>
  <c r="L332" i="2"/>
  <c r="M332" i="2"/>
  <c r="N332" i="2"/>
  <c r="L333" i="2"/>
  <c r="M333" i="2"/>
  <c r="N333" i="2"/>
  <c r="L334" i="2"/>
  <c r="M334" i="2"/>
  <c r="N334" i="2"/>
  <c r="K335" i="2"/>
  <c r="L335" i="2"/>
  <c r="M335" i="2"/>
  <c r="N335" i="2"/>
  <c r="L336" i="2"/>
  <c r="M336" i="2"/>
  <c r="N336" i="2"/>
  <c r="L337" i="2"/>
  <c r="M337" i="2"/>
  <c r="N337" i="2"/>
  <c r="L338" i="2"/>
  <c r="M338" i="2"/>
  <c r="N338" i="2"/>
  <c r="L339" i="2"/>
  <c r="M339" i="2"/>
  <c r="N339" i="2"/>
  <c r="L340" i="2"/>
  <c r="M340" i="2"/>
  <c r="N340" i="2"/>
  <c r="K341" i="2"/>
  <c r="L341" i="2"/>
  <c r="M341" i="2"/>
  <c r="N341" i="2"/>
  <c r="L342" i="2"/>
  <c r="M342" i="2"/>
  <c r="N342" i="2"/>
  <c r="L343" i="2"/>
  <c r="M343" i="2"/>
  <c r="N343" i="2"/>
  <c r="K344" i="2"/>
  <c r="L344" i="2"/>
  <c r="M344" i="2"/>
  <c r="N344" i="2"/>
  <c r="L345" i="2"/>
  <c r="M345" i="2"/>
  <c r="N345" i="2"/>
  <c r="L346" i="2"/>
  <c r="M346" i="2"/>
  <c r="N346" i="2"/>
  <c r="L347" i="2"/>
  <c r="M347" i="2"/>
  <c r="N347" i="2"/>
  <c r="K348" i="2"/>
  <c r="L348" i="2"/>
  <c r="M348" i="2"/>
  <c r="N348" i="2"/>
  <c r="L349" i="2"/>
  <c r="M349" i="2"/>
  <c r="N349" i="2"/>
  <c r="L350" i="2"/>
  <c r="M350" i="2"/>
  <c r="N350" i="2"/>
  <c r="L351" i="2"/>
  <c r="M351" i="2"/>
  <c r="N351" i="2"/>
  <c r="L352" i="2"/>
  <c r="M352" i="2"/>
  <c r="N352" i="2"/>
  <c r="L353" i="2"/>
  <c r="M353" i="2"/>
  <c r="N353" i="2"/>
  <c r="K354" i="2"/>
  <c r="L354" i="2"/>
  <c r="M354" i="2"/>
  <c r="N354" i="2"/>
  <c r="L355" i="2"/>
  <c r="M355" i="2"/>
  <c r="N355" i="2"/>
  <c r="L356" i="2"/>
  <c r="M356" i="2"/>
  <c r="N356" i="2"/>
  <c r="K357" i="2"/>
  <c r="L357" i="2"/>
  <c r="M357" i="2"/>
  <c r="N357" i="2"/>
  <c r="L358" i="2"/>
  <c r="M358" i="2"/>
  <c r="N358" i="2"/>
  <c r="L359" i="2"/>
  <c r="M359" i="2"/>
  <c r="N359" i="2"/>
  <c r="L360" i="2"/>
  <c r="M360" i="2"/>
  <c r="N360" i="2"/>
  <c r="K361" i="2"/>
  <c r="L361" i="2"/>
  <c r="M361" i="2"/>
  <c r="N361" i="2"/>
  <c r="L362" i="2"/>
  <c r="M362" i="2"/>
  <c r="N362" i="2"/>
  <c r="L363" i="2"/>
  <c r="M363" i="2"/>
  <c r="N363" i="2"/>
  <c r="L364" i="2"/>
  <c r="M364" i="2"/>
  <c r="N364" i="2"/>
  <c r="L365" i="2"/>
  <c r="M365" i="2"/>
  <c r="N365" i="2"/>
  <c r="K366" i="2"/>
  <c r="L366" i="2"/>
  <c r="M366" i="2"/>
  <c r="N366" i="2"/>
  <c r="L367" i="2"/>
  <c r="M367" i="2"/>
  <c r="N367" i="2"/>
  <c r="L368" i="2"/>
  <c r="M368" i="2"/>
  <c r="N368" i="2"/>
  <c r="L369" i="2"/>
  <c r="M369" i="2"/>
  <c r="N369" i="2"/>
  <c r="K370" i="2"/>
  <c r="L370" i="2"/>
  <c r="M370" i="2"/>
  <c r="N370" i="2"/>
  <c r="L371" i="2"/>
  <c r="M371" i="2"/>
  <c r="N371" i="2"/>
  <c r="L372" i="2"/>
  <c r="M372" i="2"/>
  <c r="N372" i="2"/>
  <c r="L373" i="2"/>
  <c r="M373" i="2"/>
  <c r="N373" i="2"/>
  <c r="K374" i="2"/>
  <c r="L374" i="2"/>
  <c r="M374" i="2"/>
  <c r="N374" i="2"/>
  <c r="L375" i="2"/>
  <c r="M375" i="2"/>
  <c r="N375" i="2"/>
  <c r="L376" i="2"/>
  <c r="M376" i="2"/>
  <c r="N376" i="2"/>
  <c r="L377" i="2"/>
  <c r="M377" i="2"/>
  <c r="N377" i="2"/>
  <c r="K378" i="2"/>
  <c r="L378" i="2"/>
  <c r="M378" i="2"/>
  <c r="N378" i="2"/>
  <c r="L379" i="2"/>
  <c r="M379" i="2"/>
  <c r="N379" i="2"/>
  <c r="L380" i="2"/>
  <c r="M380" i="2"/>
  <c r="N380" i="2"/>
  <c r="L381" i="2"/>
  <c r="M381" i="2"/>
  <c r="N381" i="2"/>
  <c r="L382" i="2"/>
  <c r="M382" i="2"/>
  <c r="N382" i="2"/>
  <c r="K383" i="2"/>
  <c r="L383" i="2"/>
  <c r="M383" i="2"/>
  <c r="N383" i="2"/>
  <c r="L384" i="2"/>
  <c r="M384" i="2"/>
  <c r="N384" i="2"/>
  <c r="L385" i="2"/>
  <c r="M385" i="2"/>
  <c r="N385" i="2"/>
  <c r="L386" i="2"/>
  <c r="M386" i="2"/>
  <c r="N386" i="2"/>
  <c r="K387" i="2"/>
  <c r="L387" i="2"/>
  <c r="M387" i="2"/>
  <c r="N387" i="2"/>
  <c r="L388" i="2"/>
  <c r="M388" i="2"/>
  <c r="N388" i="2"/>
  <c r="L389" i="2"/>
  <c r="M389" i="2"/>
  <c r="N389" i="2"/>
  <c r="L390" i="2"/>
  <c r="M390" i="2"/>
  <c r="N390" i="2"/>
  <c r="L391" i="2"/>
  <c r="M391" i="2"/>
  <c r="N391" i="2"/>
  <c r="K392" i="2"/>
  <c r="L392" i="2"/>
  <c r="M392" i="2"/>
  <c r="N392" i="2"/>
  <c r="L393" i="2"/>
  <c r="M393" i="2"/>
  <c r="N393" i="2"/>
  <c r="L394" i="2"/>
  <c r="M394" i="2"/>
  <c r="N394" i="2"/>
  <c r="L395" i="2"/>
  <c r="M395" i="2"/>
  <c r="N395" i="2"/>
  <c r="K396" i="2"/>
  <c r="L396" i="2"/>
  <c r="M396" i="2"/>
  <c r="N396" i="2"/>
  <c r="L397" i="2"/>
  <c r="M397" i="2"/>
  <c r="N397" i="2"/>
  <c r="L398" i="2"/>
  <c r="M398" i="2"/>
  <c r="N398" i="2"/>
  <c r="L399" i="2"/>
  <c r="M399" i="2"/>
  <c r="N399" i="2"/>
  <c r="K400" i="2"/>
  <c r="L400" i="2"/>
  <c r="M400" i="2"/>
  <c r="N400" i="2"/>
  <c r="L401" i="2"/>
  <c r="M401" i="2"/>
  <c r="N401" i="2"/>
  <c r="L402" i="2"/>
  <c r="M402" i="2"/>
  <c r="N402" i="2"/>
  <c r="L403" i="2"/>
  <c r="M403" i="2"/>
  <c r="N403" i="2"/>
  <c r="L404" i="2"/>
  <c r="M404" i="2"/>
  <c r="N404" i="2"/>
  <c r="L405" i="2"/>
  <c r="M405" i="2"/>
  <c r="N405" i="2"/>
  <c r="K406" i="2"/>
  <c r="L406" i="2"/>
  <c r="M406" i="2"/>
  <c r="N406" i="2"/>
  <c r="L407" i="2"/>
  <c r="M407" i="2"/>
  <c r="N407" i="2"/>
  <c r="L408" i="2"/>
  <c r="M408" i="2"/>
  <c r="N408" i="2"/>
  <c r="K409" i="2"/>
  <c r="L409" i="2"/>
  <c r="M409" i="2"/>
  <c r="N409" i="2"/>
  <c r="L410" i="2"/>
  <c r="M410" i="2"/>
  <c r="N410" i="2"/>
  <c r="L411" i="2"/>
  <c r="M411" i="2"/>
  <c r="N411" i="2"/>
  <c r="L412" i="2"/>
  <c r="M412" i="2"/>
  <c r="N412" i="2"/>
  <c r="K413" i="2"/>
  <c r="L413" i="2"/>
  <c r="M413" i="2"/>
  <c r="N413" i="2"/>
  <c r="L414" i="2"/>
  <c r="M414" i="2"/>
  <c r="N414" i="2"/>
  <c r="L415" i="2"/>
  <c r="M415" i="2"/>
  <c r="N415" i="2"/>
  <c r="L416" i="2"/>
  <c r="M416" i="2"/>
  <c r="N416" i="2"/>
  <c r="L417" i="2"/>
  <c r="M417" i="2"/>
  <c r="N417" i="2"/>
  <c r="K418" i="2"/>
  <c r="L418" i="2"/>
  <c r="M418" i="2"/>
  <c r="N418" i="2"/>
  <c r="L419" i="2"/>
  <c r="M419" i="2"/>
  <c r="N419" i="2"/>
  <c r="L420" i="2"/>
  <c r="M420" i="2"/>
  <c r="N420" i="2"/>
  <c r="L421" i="2"/>
  <c r="M421" i="2"/>
  <c r="N421" i="2"/>
  <c r="K422" i="2"/>
  <c r="L422" i="2"/>
  <c r="M422" i="2"/>
  <c r="N422" i="2"/>
  <c r="L423" i="2"/>
  <c r="M423" i="2"/>
  <c r="N423" i="2"/>
  <c r="L424" i="2"/>
  <c r="M424" i="2"/>
  <c r="N424" i="2"/>
  <c r="L425" i="2"/>
  <c r="M425" i="2"/>
  <c r="N425" i="2"/>
  <c r="K426" i="2"/>
  <c r="L426" i="2"/>
  <c r="M426" i="2"/>
  <c r="N426" i="2"/>
  <c r="L427" i="2"/>
  <c r="M427" i="2"/>
  <c r="N427" i="2"/>
  <c r="L428" i="2"/>
  <c r="M428" i="2"/>
  <c r="N428" i="2"/>
  <c r="L429" i="2"/>
  <c r="M429" i="2"/>
  <c r="N429" i="2"/>
  <c r="K430" i="2"/>
  <c r="L430" i="2"/>
  <c r="M430" i="2"/>
  <c r="N430" i="2"/>
  <c r="L431" i="2"/>
  <c r="M431" i="2"/>
  <c r="N431" i="2"/>
  <c r="L432" i="2"/>
  <c r="M432" i="2"/>
  <c r="N432" i="2"/>
  <c r="L433" i="2"/>
  <c r="M433" i="2"/>
  <c r="N433" i="2"/>
  <c r="L434" i="2"/>
  <c r="M434" i="2"/>
  <c r="N434" i="2"/>
  <c r="K435" i="2"/>
  <c r="L435" i="2"/>
  <c r="M435" i="2"/>
  <c r="N435" i="2"/>
  <c r="L436" i="2"/>
  <c r="M436" i="2"/>
  <c r="N436" i="2"/>
  <c r="L437" i="2"/>
  <c r="M437" i="2"/>
  <c r="N437" i="2"/>
  <c r="L438" i="2"/>
  <c r="M438" i="2"/>
  <c r="N438" i="2"/>
  <c r="K439" i="2"/>
  <c r="L439" i="2"/>
  <c r="M439" i="2"/>
  <c r="N439" i="2"/>
  <c r="L440" i="2"/>
  <c r="M440" i="2"/>
  <c r="N440" i="2"/>
  <c r="L441" i="2"/>
  <c r="M441" i="2"/>
  <c r="N441" i="2"/>
  <c r="K442" i="2"/>
  <c r="L442" i="2"/>
  <c r="M442" i="2"/>
  <c r="N442" i="2"/>
  <c r="L443" i="2"/>
  <c r="M443" i="2"/>
  <c r="N443" i="2"/>
  <c r="L444" i="2"/>
  <c r="M444" i="2"/>
  <c r="N444" i="2"/>
  <c r="L445" i="2"/>
  <c r="M445" i="2"/>
  <c r="N445" i="2"/>
  <c r="L446" i="2"/>
  <c r="M446" i="2"/>
  <c r="N446" i="2"/>
  <c r="L447" i="2"/>
  <c r="M447" i="2"/>
  <c r="N447" i="2"/>
  <c r="K448" i="2"/>
  <c r="L448" i="2"/>
  <c r="M448" i="2"/>
  <c r="N448" i="2"/>
  <c r="L449" i="2"/>
  <c r="M449" i="2"/>
  <c r="N449" i="2"/>
  <c r="L450" i="2"/>
  <c r="M450" i="2"/>
  <c r="N450" i="2"/>
  <c r="L451" i="2"/>
  <c r="M451" i="2"/>
  <c r="N451" i="2"/>
  <c r="K452" i="2"/>
  <c r="L452" i="2"/>
  <c r="M452" i="2"/>
  <c r="N452" i="2"/>
  <c r="L453" i="2"/>
  <c r="M453" i="2"/>
  <c r="N453" i="2"/>
  <c r="L454" i="2"/>
  <c r="M454" i="2"/>
  <c r="N454" i="2"/>
  <c r="L455" i="2"/>
  <c r="M455" i="2"/>
  <c r="N455" i="2"/>
  <c r="L456" i="2"/>
  <c r="M456" i="2"/>
  <c r="N456" i="2"/>
  <c r="L457" i="2"/>
  <c r="M457" i="2"/>
  <c r="N457" i="2"/>
  <c r="L458" i="2"/>
  <c r="M458" i="2"/>
  <c r="N458" i="2"/>
  <c r="K459" i="2"/>
  <c r="L459" i="2"/>
  <c r="M459" i="2"/>
  <c r="N459" i="2"/>
  <c r="L460" i="2"/>
  <c r="M460" i="2"/>
  <c r="N460" i="2"/>
  <c r="K461" i="2"/>
  <c r="L461" i="2"/>
  <c r="M461" i="2"/>
  <c r="N461" i="2"/>
  <c r="L462" i="2"/>
  <c r="M462" i="2"/>
  <c r="N462" i="2"/>
  <c r="L463" i="2"/>
  <c r="M463" i="2"/>
  <c r="N463" i="2"/>
  <c r="L464" i="2"/>
  <c r="M464" i="2"/>
  <c r="N464" i="2"/>
  <c r="K465" i="2"/>
  <c r="L465" i="2"/>
  <c r="M465" i="2"/>
  <c r="N465" i="2"/>
  <c r="L466" i="2"/>
  <c r="M466" i="2"/>
  <c r="N466" i="2"/>
  <c r="L467" i="2"/>
  <c r="M467" i="2"/>
  <c r="N467" i="2"/>
  <c r="L468" i="2"/>
  <c r="M468" i="2"/>
  <c r="N468" i="2"/>
  <c r="L469" i="2"/>
  <c r="M469" i="2"/>
  <c r="N469" i="2"/>
  <c r="L470" i="2"/>
  <c r="M470" i="2"/>
  <c r="N470" i="2"/>
  <c r="L471" i="2"/>
  <c r="M471" i="2"/>
  <c r="N471" i="2"/>
  <c r="L472" i="2"/>
  <c r="M472" i="2"/>
  <c r="N472" i="2"/>
  <c r="K473" i="2"/>
  <c r="L473" i="2"/>
  <c r="M473" i="2"/>
  <c r="N473" i="2"/>
  <c r="K474" i="2"/>
  <c r="L474" i="2"/>
  <c r="M474" i="2"/>
  <c r="N474" i="2"/>
  <c r="L475" i="2"/>
  <c r="M475" i="2"/>
  <c r="N475" i="2"/>
  <c r="L476" i="2"/>
  <c r="M476" i="2"/>
  <c r="N476" i="2"/>
  <c r="L477" i="2"/>
  <c r="M477" i="2"/>
  <c r="N477" i="2"/>
  <c r="K478" i="2"/>
  <c r="L478" i="2"/>
  <c r="M478" i="2"/>
  <c r="N478" i="2"/>
  <c r="L479" i="2"/>
  <c r="M479" i="2"/>
  <c r="N479" i="2"/>
  <c r="L480" i="2"/>
  <c r="M480" i="2"/>
  <c r="N480" i="2"/>
  <c r="L481" i="2"/>
  <c r="M481" i="2"/>
  <c r="N481" i="2"/>
  <c r="L482" i="2"/>
  <c r="M482" i="2"/>
  <c r="N482" i="2"/>
  <c r="L483" i="2"/>
  <c r="M483" i="2"/>
  <c r="N483" i="2"/>
  <c r="L484" i="2"/>
  <c r="M484" i="2"/>
  <c r="N484" i="2"/>
  <c r="K485" i="2"/>
  <c r="L485" i="2"/>
  <c r="M485" i="2"/>
  <c r="N485" i="2"/>
  <c r="L486" i="2"/>
  <c r="M486" i="2"/>
  <c r="N486" i="2"/>
  <c r="K487" i="2"/>
  <c r="L487" i="2"/>
  <c r="M487" i="2"/>
  <c r="N487" i="2"/>
  <c r="L488" i="2"/>
  <c r="M488" i="2"/>
  <c r="N488" i="2"/>
  <c r="L489" i="2"/>
  <c r="M489" i="2"/>
  <c r="N489" i="2"/>
  <c r="L490" i="2"/>
  <c r="M490" i="2"/>
  <c r="N490" i="2"/>
  <c r="K491" i="2"/>
  <c r="L491" i="2"/>
  <c r="M491" i="2"/>
  <c r="N491" i="2"/>
  <c r="L492" i="2"/>
  <c r="M492" i="2"/>
  <c r="N492" i="2"/>
  <c r="L493" i="2"/>
  <c r="M493" i="2"/>
  <c r="N493" i="2"/>
  <c r="L494" i="2"/>
  <c r="M494" i="2"/>
  <c r="N494" i="2"/>
  <c r="L495" i="2"/>
  <c r="M495" i="2"/>
  <c r="N495" i="2"/>
  <c r="L496" i="2"/>
  <c r="M496" i="2"/>
  <c r="N496" i="2"/>
  <c r="K497" i="2"/>
  <c r="L497" i="2"/>
  <c r="M497" i="2"/>
  <c r="N497" i="2"/>
  <c r="L498" i="2"/>
  <c r="M498" i="2"/>
  <c r="N498" i="2"/>
  <c r="L499" i="2"/>
  <c r="M499" i="2"/>
  <c r="N499" i="2"/>
  <c r="K500" i="2"/>
  <c r="L500" i="2"/>
  <c r="M500" i="2"/>
  <c r="N500" i="2"/>
  <c r="L501" i="2"/>
  <c r="M501" i="2"/>
  <c r="N501" i="2"/>
  <c r="L502" i="2"/>
  <c r="M502" i="2"/>
  <c r="N502" i="2"/>
  <c r="L503" i="2"/>
  <c r="M503" i="2"/>
  <c r="N503" i="2"/>
  <c r="K504" i="2"/>
  <c r="L504" i="2"/>
  <c r="M504" i="2"/>
  <c r="N504" i="2"/>
  <c r="L505" i="2"/>
  <c r="M505" i="2"/>
  <c r="N505" i="2"/>
  <c r="L506" i="2"/>
  <c r="M506" i="2"/>
  <c r="N506" i="2"/>
  <c r="L507" i="2"/>
  <c r="M507" i="2"/>
  <c r="N507" i="2"/>
  <c r="L508" i="2"/>
  <c r="M508" i="2"/>
  <c r="N508" i="2"/>
  <c r="K509" i="2"/>
  <c r="L509" i="2"/>
  <c r="M509" i="2"/>
  <c r="N509" i="2"/>
  <c r="L510" i="2"/>
  <c r="M510" i="2"/>
  <c r="N510" i="2"/>
  <c r="L511" i="2"/>
  <c r="M511" i="2"/>
  <c r="N511" i="2"/>
  <c r="L512" i="2"/>
  <c r="M512" i="2"/>
  <c r="N512" i="2"/>
  <c r="K513" i="2"/>
  <c r="L513" i="2"/>
  <c r="M513" i="2"/>
  <c r="N513" i="2"/>
  <c r="L514" i="2"/>
  <c r="M514" i="2"/>
  <c r="N514" i="2"/>
  <c r="L515" i="2"/>
  <c r="M515" i="2"/>
  <c r="N515" i="2"/>
  <c r="L516" i="2"/>
  <c r="M516" i="2"/>
  <c r="N516" i="2"/>
  <c r="K517" i="2"/>
  <c r="L517" i="2"/>
  <c r="M517" i="2"/>
  <c r="N517" i="2"/>
  <c r="L518" i="2"/>
  <c r="M518" i="2"/>
  <c r="N518" i="2"/>
  <c r="L519" i="2"/>
  <c r="M519" i="2"/>
  <c r="N519" i="2"/>
  <c r="L520" i="2"/>
  <c r="M520" i="2"/>
  <c r="N520" i="2"/>
  <c r="K521" i="2"/>
  <c r="L521" i="2"/>
  <c r="M521" i="2"/>
  <c r="N521" i="2"/>
  <c r="L522" i="2"/>
  <c r="M522" i="2"/>
  <c r="N522" i="2"/>
  <c r="L523" i="2"/>
  <c r="M523" i="2"/>
  <c r="N523" i="2"/>
  <c r="L524" i="2"/>
  <c r="M524" i="2"/>
  <c r="N524" i="2"/>
  <c r="L525" i="2"/>
  <c r="M525" i="2"/>
  <c r="N525" i="2"/>
  <c r="K526" i="2"/>
  <c r="L526" i="2"/>
  <c r="M526" i="2"/>
  <c r="N526" i="2"/>
  <c r="L527" i="2"/>
  <c r="M527" i="2"/>
  <c r="N527" i="2"/>
  <c r="L528" i="2"/>
  <c r="M528" i="2"/>
  <c r="N528" i="2"/>
  <c r="L529" i="2"/>
  <c r="M529" i="2"/>
  <c r="N529" i="2"/>
  <c r="L530" i="2"/>
  <c r="M530" i="2"/>
  <c r="N530" i="2"/>
  <c r="L531" i="2"/>
  <c r="M531" i="2"/>
  <c r="N531" i="2"/>
  <c r="L532" i="2"/>
  <c r="M532" i="2"/>
  <c r="N532" i="2"/>
  <c r="K533" i="2"/>
  <c r="L533" i="2"/>
  <c r="M533" i="2"/>
  <c r="N533" i="2"/>
  <c r="L534" i="2"/>
  <c r="M534" i="2"/>
  <c r="N534" i="2"/>
  <c r="L535" i="2"/>
  <c r="M535" i="2"/>
  <c r="N535" i="2"/>
  <c r="L536" i="2"/>
  <c r="M536" i="2"/>
  <c r="N536" i="2"/>
  <c r="L537" i="2"/>
  <c r="M537" i="2"/>
  <c r="N537" i="2"/>
  <c r="L538" i="2"/>
  <c r="M538" i="2"/>
  <c r="N538" i="2"/>
  <c r="K539" i="2"/>
  <c r="L539" i="2"/>
  <c r="M539" i="2"/>
  <c r="N539" i="2"/>
  <c r="L540" i="2"/>
  <c r="M540" i="2"/>
  <c r="N540" i="2"/>
  <c r="L541" i="2"/>
  <c r="M541" i="2"/>
  <c r="N541" i="2"/>
  <c r="L542" i="2"/>
  <c r="M542" i="2"/>
  <c r="N542" i="2"/>
  <c r="L543" i="2"/>
  <c r="M543" i="2"/>
  <c r="N543" i="2"/>
  <c r="L544" i="2"/>
  <c r="M544" i="2"/>
  <c r="N544" i="2"/>
  <c r="K545" i="2"/>
  <c r="L545" i="2"/>
  <c r="M545" i="2"/>
  <c r="N545" i="2"/>
  <c r="L546" i="2"/>
  <c r="M546" i="2"/>
  <c r="N546" i="2"/>
  <c r="L547" i="2"/>
  <c r="M547" i="2"/>
  <c r="N547" i="2"/>
  <c r="L548" i="2"/>
  <c r="M548" i="2"/>
  <c r="N548" i="2"/>
  <c r="L549" i="2"/>
  <c r="M549" i="2"/>
  <c r="N549" i="2"/>
  <c r="L550" i="2"/>
  <c r="M550" i="2"/>
  <c r="N550" i="2"/>
  <c r="L551" i="2"/>
  <c r="M551" i="2"/>
  <c r="N551" i="2"/>
  <c r="L552" i="2"/>
  <c r="M552" i="2"/>
  <c r="N552" i="2"/>
  <c r="L553" i="2"/>
  <c r="M553" i="2"/>
  <c r="N553" i="2"/>
  <c r="L554" i="2"/>
  <c r="M554" i="2"/>
  <c r="N554" i="2"/>
  <c r="L555" i="2"/>
  <c r="M555" i="2"/>
  <c r="N555" i="2"/>
  <c r="K556" i="2"/>
  <c r="L556" i="2"/>
  <c r="M556" i="2"/>
  <c r="N556" i="2"/>
  <c r="K557" i="2"/>
  <c r="L557" i="2"/>
  <c r="M557" i="2"/>
  <c r="N557" i="2"/>
  <c r="L558" i="2"/>
  <c r="M558" i="2"/>
  <c r="N558" i="2"/>
  <c r="L559" i="2"/>
  <c r="M559" i="2"/>
  <c r="N559" i="2"/>
  <c r="L560" i="2"/>
  <c r="M560" i="2"/>
  <c r="N560" i="2"/>
  <c r="L561" i="2"/>
  <c r="M561" i="2"/>
  <c r="N561" i="2"/>
  <c r="L562" i="2"/>
  <c r="M562" i="2"/>
  <c r="N562" i="2"/>
  <c r="L563" i="2"/>
  <c r="M563" i="2"/>
  <c r="N563" i="2"/>
  <c r="L564" i="2"/>
  <c r="M564" i="2"/>
  <c r="N564" i="2"/>
  <c r="L565" i="2"/>
  <c r="M565" i="2"/>
  <c r="N565" i="2"/>
  <c r="L566" i="2"/>
  <c r="M566" i="2"/>
  <c r="N566" i="2"/>
  <c r="L567" i="2"/>
  <c r="M567" i="2"/>
  <c r="N567" i="2"/>
  <c r="L568" i="2"/>
  <c r="M568" i="2"/>
  <c r="N568" i="2"/>
  <c r="K569" i="2"/>
  <c r="L569" i="2"/>
  <c r="M569" i="2"/>
  <c r="N569" i="2"/>
  <c r="L570" i="2"/>
  <c r="M570" i="2"/>
  <c r="N570" i="2"/>
  <c r="L571" i="2"/>
  <c r="M571" i="2"/>
  <c r="N571" i="2"/>
  <c r="L572" i="2"/>
  <c r="M572" i="2"/>
  <c r="N572" i="2"/>
  <c r="L573" i="2"/>
  <c r="M573" i="2"/>
  <c r="N573" i="2"/>
  <c r="L574" i="2"/>
  <c r="M574" i="2"/>
  <c r="N574" i="2"/>
  <c r="L575" i="2"/>
  <c r="M575" i="2"/>
  <c r="N575" i="2"/>
  <c r="L576" i="2"/>
  <c r="M576" i="2"/>
  <c r="N576" i="2"/>
  <c r="L577" i="2"/>
  <c r="M577" i="2"/>
  <c r="N577" i="2"/>
  <c r="K578" i="2"/>
  <c r="L578" i="2"/>
  <c r="M578" i="2"/>
  <c r="N578" i="2"/>
  <c r="L579" i="2"/>
  <c r="M579" i="2"/>
  <c r="N579" i="2"/>
  <c r="L580" i="2"/>
  <c r="M580" i="2"/>
  <c r="N580" i="2"/>
  <c r="K581" i="2"/>
  <c r="L581" i="2"/>
  <c r="M581" i="2"/>
  <c r="N581" i="2"/>
  <c r="L582" i="2"/>
  <c r="M582" i="2"/>
  <c r="N582" i="2"/>
  <c r="L583" i="2"/>
  <c r="M583" i="2"/>
  <c r="N583" i="2"/>
  <c r="L584" i="2"/>
  <c r="M584" i="2"/>
  <c r="N584" i="2"/>
  <c r="L585" i="2"/>
  <c r="M585" i="2"/>
  <c r="N585" i="2"/>
  <c r="L586" i="2"/>
  <c r="M586" i="2"/>
  <c r="N586" i="2"/>
  <c r="L587" i="2"/>
  <c r="M587" i="2"/>
  <c r="N587" i="2"/>
  <c r="L588" i="2"/>
  <c r="M588" i="2"/>
  <c r="N588" i="2"/>
  <c r="L589" i="2"/>
  <c r="M589" i="2"/>
  <c r="N589" i="2"/>
  <c r="L590" i="2"/>
  <c r="M590" i="2"/>
  <c r="N590" i="2"/>
  <c r="L591" i="2"/>
  <c r="M591" i="2"/>
  <c r="N591" i="2"/>
  <c r="L592" i="2"/>
  <c r="M592" i="2"/>
  <c r="N592" i="2"/>
  <c r="K593" i="2"/>
  <c r="L593" i="2"/>
  <c r="M593" i="2"/>
  <c r="N593" i="2"/>
  <c r="L594" i="2"/>
  <c r="M594" i="2"/>
  <c r="N594" i="2"/>
  <c r="L595" i="2"/>
  <c r="M595" i="2"/>
  <c r="N595" i="2"/>
  <c r="K596" i="2"/>
  <c r="L596" i="2"/>
  <c r="M596" i="2"/>
  <c r="N596" i="2"/>
  <c r="L597" i="2"/>
  <c r="M597" i="2"/>
  <c r="N597" i="2"/>
  <c r="L598" i="2"/>
  <c r="M598" i="2"/>
  <c r="N598" i="2"/>
  <c r="L599" i="2"/>
  <c r="M599" i="2"/>
  <c r="N599" i="2"/>
  <c r="L600" i="2"/>
  <c r="M600" i="2"/>
  <c r="N600" i="2"/>
  <c r="L601" i="2"/>
  <c r="M601" i="2"/>
  <c r="N601" i="2"/>
  <c r="L602" i="2"/>
  <c r="M602" i="2"/>
  <c r="N602" i="2"/>
  <c r="L603" i="2"/>
  <c r="M603" i="2"/>
  <c r="N603" i="2"/>
  <c r="L604" i="2"/>
  <c r="M604" i="2"/>
  <c r="N604" i="2"/>
  <c r="K605" i="2"/>
  <c r="L605" i="2"/>
  <c r="M605" i="2"/>
  <c r="N605" i="2"/>
  <c r="L606" i="2"/>
  <c r="M606" i="2"/>
  <c r="N606" i="2"/>
  <c r="L607" i="2"/>
  <c r="M607" i="2"/>
  <c r="N607" i="2"/>
  <c r="L608" i="2"/>
  <c r="M608" i="2"/>
  <c r="N608" i="2"/>
  <c r="L609" i="2"/>
  <c r="M609" i="2"/>
  <c r="N609" i="2"/>
  <c r="L610" i="2"/>
  <c r="M610" i="2"/>
  <c r="N610" i="2"/>
  <c r="L611" i="2"/>
  <c r="M611" i="2"/>
  <c r="N611" i="2"/>
  <c r="L612" i="2"/>
  <c r="M612" i="2"/>
  <c r="N612" i="2"/>
  <c r="L613" i="2"/>
  <c r="M613" i="2"/>
  <c r="N613" i="2"/>
  <c r="L614" i="2"/>
  <c r="M614" i="2"/>
  <c r="N614" i="2"/>
  <c r="L615" i="2"/>
  <c r="M615" i="2"/>
  <c r="N615" i="2"/>
  <c r="L616" i="2"/>
  <c r="M616" i="2"/>
  <c r="N616" i="2"/>
  <c r="L617" i="2"/>
  <c r="M617" i="2"/>
  <c r="N617" i="2"/>
  <c r="L618" i="2"/>
  <c r="M618" i="2"/>
  <c r="N618" i="2"/>
  <c r="K619" i="2"/>
  <c r="L619" i="2"/>
  <c r="M619" i="2"/>
  <c r="N619" i="2"/>
  <c r="L620" i="2"/>
  <c r="M620" i="2"/>
  <c r="N620" i="2"/>
  <c r="L621" i="2"/>
  <c r="M621" i="2"/>
  <c r="N621" i="2"/>
  <c r="L622" i="2"/>
  <c r="M622" i="2"/>
  <c r="N622" i="2"/>
  <c r="L623" i="2"/>
  <c r="M623" i="2"/>
  <c r="N623" i="2"/>
  <c r="L624" i="2"/>
  <c r="M624" i="2"/>
  <c r="N624" i="2"/>
  <c r="L625" i="2"/>
  <c r="M625" i="2"/>
  <c r="N625" i="2"/>
  <c r="L626" i="2"/>
  <c r="M626" i="2"/>
  <c r="N626" i="2"/>
  <c r="L627" i="2"/>
  <c r="M627" i="2"/>
  <c r="N627" i="2"/>
  <c r="L628" i="2"/>
  <c r="M628" i="2"/>
  <c r="N628" i="2"/>
  <c r="L629" i="2"/>
  <c r="M629" i="2"/>
  <c r="N629" i="2"/>
  <c r="L630" i="2"/>
  <c r="M630" i="2"/>
  <c r="N630" i="2"/>
  <c r="K631" i="2"/>
  <c r="L631" i="2"/>
  <c r="M631" i="2"/>
  <c r="N631" i="2"/>
  <c r="L632" i="2"/>
  <c r="M632" i="2"/>
  <c r="N632" i="2"/>
  <c r="L633" i="2"/>
  <c r="M633" i="2"/>
  <c r="N633" i="2"/>
  <c r="L634" i="2"/>
  <c r="M634" i="2"/>
  <c r="N634" i="2"/>
  <c r="L635" i="2"/>
  <c r="M635" i="2"/>
  <c r="N635" i="2"/>
  <c r="L636" i="2"/>
  <c r="M636" i="2"/>
  <c r="N636" i="2"/>
  <c r="L637" i="2"/>
  <c r="M637" i="2"/>
  <c r="N637" i="2"/>
  <c r="L638" i="2"/>
  <c r="M638" i="2"/>
  <c r="N638" i="2"/>
  <c r="L639" i="2"/>
  <c r="M639" i="2"/>
  <c r="N639" i="2"/>
  <c r="L640" i="2"/>
  <c r="M640" i="2"/>
  <c r="N640" i="2"/>
  <c r="L641" i="2"/>
  <c r="M641" i="2"/>
  <c r="N641" i="2"/>
  <c r="L642" i="2"/>
  <c r="M642" i="2"/>
  <c r="N642" i="2"/>
  <c r="K643" i="2"/>
  <c r="L643" i="2"/>
  <c r="M643" i="2"/>
  <c r="N643" i="2"/>
  <c r="L644" i="2"/>
  <c r="M644" i="2"/>
  <c r="N644" i="2"/>
  <c r="L645" i="2"/>
  <c r="M645" i="2"/>
  <c r="N645" i="2"/>
  <c r="L646" i="2"/>
  <c r="M646" i="2"/>
  <c r="N646" i="2"/>
  <c r="L647" i="2"/>
  <c r="M647" i="2"/>
  <c r="N647" i="2"/>
  <c r="L648" i="2"/>
  <c r="M648" i="2"/>
  <c r="N648" i="2"/>
  <c r="L649" i="2"/>
  <c r="M649" i="2"/>
  <c r="N649" i="2"/>
  <c r="L650" i="2"/>
  <c r="M650" i="2"/>
  <c r="N650" i="2"/>
  <c r="L651" i="2"/>
  <c r="M651" i="2"/>
  <c r="N651" i="2"/>
  <c r="L652" i="2"/>
  <c r="M652" i="2"/>
  <c r="N652" i="2"/>
  <c r="L653" i="2"/>
  <c r="M653" i="2"/>
  <c r="N653" i="2"/>
  <c r="L654" i="2"/>
  <c r="M654" i="2"/>
  <c r="N654" i="2"/>
  <c r="K655" i="2"/>
  <c r="L655" i="2"/>
  <c r="M655" i="2"/>
  <c r="N655" i="2"/>
  <c r="L656" i="2"/>
  <c r="M656" i="2"/>
  <c r="N656" i="2"/>
  <c r="L657" i="2"/>
  <c r="M657" i="2"/>
  <c r="N657" i="2"/>
  <c r="L658" i="2"/>
  <c r="M658" i="2"/>
  <c r="N658" i="2"/>
  <c r="L659" i="2"/>
  <c r="M659" i="2"/>
  <c r="N659" i="2"/>
  <c r="L660" i="2"/>
  <c r="M660" i="2"/>
  <c r="N660" i="2"/>
  <c r="L661" i="2"/>
  <c r="M661" i="2"/>
  <c r="N661" i="2"/>
  <c r="L662" i="2"/>
  <c r="M662" i="2"/>
  <c r="N662" i="2"/>
  <c r="L663" i="2"/>
  <c r="M663" i="2"/>
  <c r="N663" i="2"/>
  <c r="L664" i="2"/>
  <c r="M664" i="2"/>
  <c r="N664" i="2"/>
  <c r="L665" i="2"/>
  <c r="M665" i="2"/>
  <c r="N665" i="2"/>
  <c r="L666" i="2"/>
  <c r="M666" i="2"/>
  <c r="N666" i="2"/>
  <c r="K667" i="2"/>
  <c r="L667" i="2"/>
  <c r="M667" i="2"/>
  <c r="N667" i="2"/>
  <c r="L668" i="2"/>
  <c r="M668" i="2"/>
  <c r="N668" i="2"/>
  <c r="L669" i="2"/>
  <c r="M669" i="2"/>
  <c r="N669" i="2"/>
  <c r="L670" i="2"/>
  <c r="M670" i="2"/>
  <c r="N670" i="2"/>
  <c r="L671" i="2"/>
  <c r="M671" i="2"/>
  <c r="N671" i="2"/>
  <c r="L672" i="2"/>
  <c r="M672" i="2"/>
  <c r="N672" i="2"/>
  <c r="L673" i="2"/>
  <c r="M673" i="2"/>
  <c r="N673" i="2"/>
  <c r="L674" i="2"/>
  <c r="M674" i="2"/>
  <c r="N674" i="2"/>
  <c r="L675" i="2"/>
  <c r="M675" i="2"/>
  <c r="N675" i="2"/>
  <c r="L676" i="2"/>
  <c r="M676" i="2"/>
  <c r="N676" i="2"/>
  <c r="L677" i="2"/>
  <c r="M677" i="2"/>
  <c r="N677" i="2"/>
  <c r="L678" i="2"/>
  <c r="M678" i="2"/>
  <c r="N678" i="2"/>
  <c r="K679" i="2"/>
  <c r="L679" i="2"/>
  <c r="M679" i="2"/>
  <c r="N679" i="2"/>
  <c r="L680" i="2"/>
  <c r="M680" i="2"/>
  <c r="N680" i="2"/>
  <c r="L681" i="2"/>
  <c r="M681" i="2"/>
  <c r="N681" i="2"/>
  <c r="L682" i="2"/>
  <c r="M682" i="2"/>
  <c r="N682" i="2"/>
  <c r="L683" i="2"/>
  <c r="M683" i="2"/>
  <c r="N683" i="2"/>
  <c r="L684" i="2"/>
  <c r="M684" i="2"/>
  <c r="N684" i="2"/>
  <c r="L685" i="2"/>
  <c r="M685" i="2"/>
  <c r="N685" i="2"/>
  <c r="L686" i="2"/>
  <c r="M686" i="2"/>
  <c r="N686" i="2"/>
  <c r="L687" i="2"/>
  <c r="M687" i="2"/>
  <c r="N687" i="2"/>
  <c r="L688" i="2"/>
  <c r="M688" i="2"/>
  <c r="N688" i="2"/>
  <c r="L689" i="2"/>
  <c r="M689" i="2"/>
  <c r="N689" i="2"/>
  <c r="L690" i="2"/>
  <c r="M690" i="2"/>
  <c r="N690" i="2"/>
  <c r="K691" i="2"/>
  <c r="L691" i="2"/>
  <c r="M691" i="2"/>
  <c r="N691" i="2"/>
  <c r="L692" i="2"/>
  <c r="M692" i="2"/>
  <c r="N692" i="2"/>
  <c r="L693" i="2"/>
  <c r="M693" i="2"/>
  <c r="N693" i="2"/>
  <c r="L694" i="2"/>
  <c r="M694" i="2"/>
  <c r="N694" i="2"/>
  <c r="L695" i="2"/>
  <c r="M695" i="2"/>
  <c r="N695" i="2"/>
  <c r="L696" i="2"/>
  <c r="M696" i="2"/>
  <c r="N696" i="2"/>
  <c r="L697" i="2"/>
  <c r="M697" i="2"/>
  <c r="N697" i="2"/>
  <c r="L698" i="2"/>
  <c r="M698" i="2"/>
  <c r="N698" i="2"/>
  <c r="L699" i="2"/>
  <c r="M699" i="2"/>
  <c r="N699" i="2"/>
  <c r="L700" i="2"/>
  <c r="M700" i="2"/>
  <c r="N700" i="2"/>
  <c r="L701" i="2"/>
  <c r="M701" i="2"/>
  <c r="N701" i="2"/>
  <c r="K702" i="2"/>
  <c r="L702" i="2"/>
  <c r="M702" i="2"/>
  <c r="N702" i="2"/>
  <c r="K703" i="2"/>
  <c r="L703" i="2"/>
  <c r="M703" i="2"/>
  <c r="N703" i="2"/>
  <c r="L704" i="2"/>
  <c r="M704" i="2"/>
  <c r="N704" i="2"/>
  <c r="L705" i="2"/>
  <c r="M705" i="2"/>
  <c r="N705" i="2"/>
  <c r="L706" i="2"/>
  <c r="M706" i="2"/>
  <c r="N706" i="2"/>
  <c r="L707" i="2"/>
  <c r="M707" i="2"/>
  <c r="N707" i="2"/>
  <c r="L708" i="2"/>
  <c r="M708" i="2"/>
  <c r="N708" i="2"/>
  <c r="L709" i="2"/>
  <c r="M709" i="2"/>
  <c r="N709" i="2"/>
  <c r="L710" i="2"/>
  <c r="M710" i="2"/>
  <c r="N710" i="2"/>
  <c r="L711" i="2"/>
  <c r="M711" i="2"/>
  <c r="N711" i="2"/>
  <c r="L712" i="2"/>
  <c r="M712" i="2"/>
  <c r="N712" i="2"/>
  <c r="L713" i="2"/>
  <c r="M713" i="2"/>
  <c r="N713" i="2"/>
  <c r="L714" i="2"/>
  <c r="M714" i="2"/>
  <c r="N714" i="2"/>
  <c r="K715" i="2"/>
  <c r="L715" i="2"/>
  <c r="M715" i="2"/>
  <c r="N715" i="2"/>
  <c r="L716" i="2"/>
  <c r="M716" i="2"/>
  <c r="N716" i="2"/>
  <c r="L717" i="2"/>
  <c r="M717" i="2"/>
  <c r="N717" i="2"/>
  <c r="L718" i="2"/>
  <c r="M718" i="2"/>
  <c r="N718" i="2"/>
  <c r="L719" i="2"/>
  <c r="M719" i="2"/>
  <c r="N719" i="2"/>
  <c r="L720" i="2"/>
  <c r="M720" i="2"/>
  <c r="N720" i="2"/>
  <c r="L721" i="2"/>
  <c r="M721" i="2"/>
  <c r="N721" i="2"/>
  <c r="K722" i="2"/>
  <c r="L722" i="2"/>
  <c r="M722" i="2"/>
  <c r="N722" i="2"/>
  <c r="L723" i="2"/>
  <c r="M723" i="2"/>
  <c r="N723" i="2"/>
  <c r="L724" i="2"/>
  <c r="M724" i="2"/>
  <c r="N724" i="2"/>
  <c r="L725" i="2"/>
  <c r="M725" i="2"/>
  <c r="N725" i="2"/>
  <c r="L726" i="2"/>
  <c r="M726" i="2"/>
  <c r="N726" i="2"/>
  <c r="K727" i="2"/>
  <c r="L727" i="2"/>
  <c r="M727" i="2"/>
  <c r="N727" i="2"/>
  <c r="L728" i="2"/>
  <c r="M728" i="2"/>
  <c r="N728" i="2"/>
  <c r="L729" i="2"/>
  <c r="M729" i="2"/>
  <c r="N729" i="2"/>
  <c r="L730" i="2"/>
  <c r="M730" i="2"/>
  <c r="N730" i="2"/>
  <c r="L731" i="2"/>
  <c r="M731" i="2"/>
  <c r="N731" i="2"/>
  <c r="L732" i="2"/>
  <c r="M732" i="2"/>
  <c r="N732" i="2"/>
  <c r="L733" i="2"/>
  <c r="M733" i="2"/>
  <c r="N733" i="2"/>
  <c r="L734" i="2"/>
  <c r="M734" i="2"/>
  <c r="N734" i="2"/>
  <c r="K735" i="2"/>
  <c r="L735" i="2"/>
  <c r="M735" i="2"/>
  <c r="N735" i="2"/>
  <c r="L736" i="2"/>
  <c r="M736" i="2"/>
  <c r="N736" i="2"/>
  <c r="L737" i="2"/>
  <c r="M737" i="2"/>
  <c r="N737" i="2"/>
  <c r="L738" i="2"/>
  <c r="M738" i="2"/>
  <c r="N738" i="2"/>
  <c r="K739" i="2"/>
  <c r="L739" i="2"/>
  <c r="M739" i="2"/>
  <c r="N739" i="2"/>
  <c r="K740" i="2"/>
  <c r="L740" i="2"/>
  <c r="M740" i="2"/>
  <c r="N740" i="2"/>
  <c r="L741" i="2"/>
  <c r="M741" i="2"/>
  <c r="N741" i="2"/>
  <c r="L742" i="2"/>
  <c r="M742" i="2"/>
  <c r="N742" i="2"/>
  <c r="L743" i="2"/>
  <c r="M743" i="2"/>
  <c r="N743" i="2"/>
  <c r="L744" i="2"/>
  <c r="M744" i="2"/>
  <c r="N744" i="2"/>
  <c r="L745" i="2"/>
  <c r="M745" i="2"/>
  <c r="N745" i="2"/>
  <c r="L746" i="2"/>
  <c r="M746" i="2"/>
  <c r="N746" i="2"/>
  <c r="L747" i="2"/>
  <c r="M747" i="2"/>
  <c r="N747" i="2"/>
  <c r="L748" i="2"/>
  <c r="M748" i="2"/>
  <c r="N748" i="2"/>
  <c r="L749" i="2"/>
  <c r="M749" i="2"/>
  <c r="N749" i="2"/>
  <c r="L750" i="2"/>
  <c r="M750" i="2"/>
  <c r="N750" i="2"/>
  <c r="L751" i="2"/>
  <c r="M751" i="2"/>
  <c r="N751" i="2"/>
  <c r="K752" i="2"/>
  <c r="L752" i="2"/>
  <c r="M752" i="2"/>
  <c r="N752" i="2"/>
  <c r="L753" i="2"/>
  <c r="M753" i="2"/>
  <c r="N753" i="2"/>
  <c r="L754" i="2"/>
  <c r="M754" i="2"/>
  <c r="N754" i="2"/>
  <c r="L755" i="2"/>
  <c r="M755" i="2"/>
  <c r="N755" i="2"/>
  <c r="L756" i="2"/>
  <c r="M756" i="2"/>
  <c r="N756" i="2"/>
  <c r="L757" i="2"/>
  <c r="M757" i="2"/>
  <c r="N757" i="2"/>
  <c r="L758" i="2"/>
  <c r="M758" i="2"/>
  <c r="N758" i="2"/>
  <c r="L759" i="2"/>
  <c r="M759" i="2"/>
  <c r="N759" i="2"/>
  <c r="K760" i="2"/>
  <c r="L760" i="2"/>
  <c r="M760" i="2"/>
  <c r="N760" i="2"/>
  <c r="L761" i="2"/>
  <c r="M761" i="2"/>
  <c r="N761" i="2"/>
  <c r="L762" i="2"/>
  <c r="M762" i="2"/>
  <c r="N762" i="2"/>
  <c r="L763" i="2"/>
  <c r="M763" i="2"/>
  <c r="N763" i="2"/>
  <c r="L764" i="2"/>
  <c r="M764" i="2"/>
  <c r="N764" i="2"/>
  <c r="L765" i="2"/>
  <c r="M765" i="2"/>
  <c r="N765" i="2"/>
  <c r="L766" i="2"/>
  <c r="M766" i="2"/>
  <c r="N766" i="2"/>
  <c r="L767" i="2"/>
  <c r="M767" i="2"/>
  <c r="N767" i="2"/>
  <c r="L768" i="2"/>
  <c r="M768" i="2"/>
  <c r="N768" i="2"/>
  <c r="L769" i="2"/>
  <c r="M769" i="2"/>
  <c r="N769" i="2"/>
  <c r="L770" i="2"/>
  <c r="M770" i="2"/>
  <c r="N770" i="2"/>
  <c r="L771" i="2"/>
  <c r="M771" i="2"/>
  <c r="N771" i="2"/>
  <c r="L772" i="2"/>
  <c r="M772" i="2"/>
  <c r="N772" i="2"/>
  <c r="L773" i="2"/>
  <c r="M773" i="2"/>
  <c r="N773" i="2"/>
  <c r="L774" i="2"/>
  <c r="M774" i="2"/>
  <c r="N774" i="2"/>
  <c r="L775" i="2"/>
  <c r="M775" i="2"/>
  <c r="N775" i="2"/>
  <c r="L776" i="2"/>
  <c r="M776" i="2"/>
  <c r="N776" i="2"/>
  <c r="L777" i="2"/>
  <c r="M777" i="2"/>
  <c r="N777" i="2"/>
  <c r="L778" i="2"/>
  <c r="M778" i="2"/>
  <c r="N778" i="2"/>
  <c r="L779" i="2"/>
  <c r="M779" i="2"/>
  <c r="N779" i="2"/>
  <c r="L780" i="2"/>
  <c r="M780" i="2"/>
  <c r="N780" i="2"/>
  <c r="K781" i="2"/>
  <c r="L781" i="2"/>
  <c r="M781" i="2"/>
  <c r="N781" i="2"/>
  <c r="L782" i="2"/>
  <c r="M782" i="2"/>
  <c r="N782" i="2"/>
  <c r="L783" i="2"/>
  <c r="M783" i="2"/>
  <c r="N783" i="2"/>
  <c r="L784" i="2"/>
  <c r="M784" i="2"/>
  <c r="N784" i="2"/>
  <c r="L785" i="2"/>
  <c r="M785" i="2"/>
  <c r="N785" i="2"/>
  <c r="L786" i="2"/>
  <c r="M786" i="2"/>
  <c r="N786" i="2"/>
  <c r="K787" i="2"/>
  <c r="L787" i="2"/>
  <c r="M787" i="2"/>
  <c r="N787" i="2"/>
  <c r="L788" i="2"/>
  <c r="M788" i="2"/>
  <c r="N788" i="2"/>
  <c r="H6" i="2" l="1"/>
  <c r="I6" i="2"/>
  <c r="G6" i="2"/>
  <c r="L10" i="2" l="1"/>
  <c r="M10" i="2"/>
  <c r="N10" i="2"/>
  <c r="C583" i="3" l="1" a="1"/>
  <c r="C583" i="3" s="1"/>
  <c r="C592" i="3" a="1"/>
  <c r="C592" i="3" s="1"/>
  <c r="B601" i="3" a="1"/>
  <c r="B601" i="3" s="1"/>
  <c r="B609" i="3" a="1"/>
  <c r="B609" i="3" s="1"/>
  <c r="C618" i="3" a="1"/>
  <c r="C618" i="3" s="1"/>
  <c r="C624" i="3" a="1"/>
  <c r="C624" i="3" s="1"/>
  <c r="B632" i="3" a="1"/>
  <c r="B632" i="3" s="1"/>
  <c r="B641" i="3" a="1"/>
  <c r="B641" i="3" s="1"/>
  <c r="C650" i="3" a="1"/>
  <c r="C650" i="3" s="1"/>
  <c r="C656" i="3" a="1"/>
  <c r="C656" i="3" s="1"/>
  <c r="B664" i="3" a="1"/>
  <c r="B664" i="3" s="1"/>
  <c r="B673" i="3" a="1"/>
  <c r="B673" i="3" s="1"/>
  <c r="C680" i="3" a="1"/>
  <c r="C680" i="3" s="1"/>
  <c r="C689" i="3" a="1"/>
  <c r="C689" i="3" s="1"/>
  <c r="C699" i="3" a="1"/>
  <c r="C699" i="3" s="1"/>
  <c r="C579" i="3" a="1"/>
  <c r="C579" i="3" s="1"/>
  <c r="C589" i="3" a="1"/>
  <c r="C589" i="3" s="1"/>
  <c r="B600" i="3" a="1"/>
  <c r="B600" i="3" s="1"/>
  <c r="B606" i="3" a="1"/>
  <c r="B606" i="3" s="1"/>
  <c r="B614" i="3" a="1"/>
  <c r="B614" i="3" s="1"/>
  <c r="C620" i="3" a="1"/>
  <c r="C620" i="3" s="1"/>
  <c r="B629" i="3" a="1"/>
  <c r="B629" i="3" s="1"/>
  <c r="B584" i="3" a="1"/>
  <c r="B584" i="3" s="1"/>
  <c r="B590" i="3" a="1"/>
  <c r="B590" i="3" s="1"/>
  <c r="B586" i="3" a="1"/>
  <c r="B586" i="3" s="1"/>
  <c r="C603" i="3" a="1"/>
  <c r="C603" i="3" s="1"/>
  <c r="C619" i="3" a="1"/>
  <c r="C619" i="3" s="1"/>
  <c r="B631" i="3" a="1"/>
  <c r="B631" i="3" s="1"/>
  <c r="C642" i="3" a="1"/>
  <c r="C642" i="3" s="1"/>
  <c r="B651" i="3" a="1"/>
  <c r="B651" i="3" s="1"/>
  <c r="C672" i="3" a="1"/>
  <c r="C672" i="3" s="1"/>
  <c r="C686" i="3" a="1"/>
  <c r="C686" i="3" s="1"/>
  <c r="C696" i="3" a="1"/>
  <c r="C696" i="3" s="1"/>
  <c r="C704" i="3" a="1"/>
  <c r="C704" i="3" s="1"/>
  <c r="C712" i="3" a="1"/>
  <c r="C712" i="3" s="1"/>
  <c r="C721" i="3" a="1"/>
  <c r="C721" i="3" s="1"/>
  <c r="B730" i="3" a="1"/>
  <c r="B730" i="3" s="1"/>
  <c r="C738" i="3" a="1"/>
  <c r="C738" i="3" s="1"/>
  <c r="C593" i="3" a="1"/>
  <c r="C593" i="3" s="1"/>
  <c r="B613" i="3" a="1"/>
  <c r="B613" i="3" s="1"/>
  <c r="C631" i="3" a="1"/>
  <c r="C631" i="3" s="1"/>
  <c r="B643" i="3" a="1"/>
  <c r="B643" i="3" s="1"/>
  <c r="C655" i="3" a="1"/>
  <c r="C655" i="3" s="1"/>
  <c r="B663" i="3" a="1"/>
  <c r="B663" i="3" s="1"/>
  <c r="C673" i="3" a="1"/>
  <c r="C673" i="3" s="1"/>
  <c r="B681" i="3" a="1"/>
  <c r="B681" i="3" s="1"/>
  <c r="B693" i="3" a="1"/>
  <c r="B693" i="3" s="1"/>
  <c r="B711" i="3" a="1"/>
  <c r="B711" i="3" s="1"/>
  <c r="C718" i="3" a="1"/>
  <c r="C718" i="3" s="1"/>
  <c r="C727" i="3" a="1"/>
  <c r="C727" i="3" s="1"/>
  <c r="C734" i="3" a="1"/>
  <c r="C734" i="3" s="1"/>
  <c r="B742" i="3" a="1"/>
  <c r="B742" i="3" s="1"/>
  <c r="C750" i="3" a="1"/>
  <c r="C750" i="3" s="1"/>
  <c r="B583" i="3" a="1"/>
  <c r="B583" i="3" s="1"/>
  <c r="B608" i="3" a="1"/>
  <c r="B608" i="3" s="1"/>
  <c r="C629" i="3" a="1"/>
  <c r="C629" i="3" s="1"/>
  <c r="C643" i="3" a="1"/>
  <c r="C643" i="3" s="1"/>
  <c r="B654" i="3" a="1"/>
  <c r="B654" i="3" s="1"/>
  <c r="C667" i="3" a="1"/>
  <c r="C667" i="3" s="1"/>
  <c r="C679" i="3" a="1"/>
  <c r="C679" i="3" s="1"/>
  <c r="B687" i="3" a="1"/>
  <c r="B687" i="3" s="1"/>
  <c r="C697" i="3" a="1"/>
  <c r="C697" i="3" s="1"/>
  <c r="C584" i="3" a="1"/>
  <c r="C584" i="3" s="1"/>
  <c r="B646" i="3" a="1"/>
  <c r="B646" i="3" s="1"/>
  <c r="B678" i="3" a="1"/>
  <c r="B678" i="3" s="1"/>
  <c r="B713" i="3" a="1"/>
  <c r="B713" i="3" s="1"/>
  <c r="B728" i="3" a="1"/>
  <c r="B728" i="3" s="1"/>
  <c r="C743" i="3" a="1"/>
  <c r="C743" i="3" s="1"/>
  <c r="C756" i="3" a="1"/>
  <c r="C756" i="3" s="1"/>
  <c r="B764" i="3" a="1"/>
  <c r="B764" i="3" s="1"/>
  <c r="C772" i="3" a="1"/>
  <c r="C772" i="3" s="1"/>
  <c r="B780" i="3" a="1"/>
  <c r="B780" i="3" s="1"/>
  <c r="B788" i="3" a="1"/>
  <c r="B788" i="3" s="1"/>
  <c r="B797" i="3" a="1"/>
  <c r="B797" i="3" s="1"/>
  <c r="B803" i="3" a="1"/>
  <c r="B803" i="3" s="1"/>
  <c r="B813" i="3" a="1"/>
  <c r="B813" i="3" s="1"/>
  <c r="B819" i="3" a="1"/>
  <c r="B819" i="3" s="1"/>
  <c r="B829" i="3" a="1"/>
  <c r="B829" i="3" s="1"/>
  <c r="B835" i="3" a="1"/>
  <c r="B835" i="3" s="1"/>
  <c r="B845" i="3" a="1"/>
  <c r="B845" i="3" s="1"/>
  <c r="B851" i="3" a="1"/>
  <c r="B851" i="3" s="1"/>
  <c r="B861" i="3" a="1"/>
  <c r="B861" i="3" s="1"/>
  <c r="B867" i="3" a="1"/>
  <c r="B867" i="3" s="1"/>
  <c r="C875" i="3" a="1"/>
  <c r="C875" i="3" s="1"/>
  <c r="C590" i="3" a="1"/>
  <c r="C590" i="3" s="1"/>
  <c r="B579" i="3" a="1"/>
  <c r="B579" i="3" s="1"/>
  <c r="C586" i="3" a="1"/>
  <c r="C586" i="3" s="1"/>
  <c r="B594" i="3" a="1"/>
  <c r="B594" i="3" s="1"/>
  <c r="B604" i="3" a="1"/>
  <c r="B604" i="3" s="1"/>
  <c r="B612" i="3" a="1"/>
  <c r="B612" i="3" s="1"/>
  <c r="B620" i="3" a="1"/>
  <c r="B620" i="3" s="1"/>
  <c r="B626" i="3" a="1"/>
  <c r="B626" i="3" s="1"/>
  <c r="C633" i="3" a="1"/>
  <c r="C633" i="3" s="1"/>
  <c r="B644" i="3" a="1"/>
  <c r="B644" i="3" s="1"/>
  <c r="B652" i="3" a="1"/>
  <c r="B652" i="3" s="1"/>
  <c r="B658" i="3" a="1"/>
  <c r="B658" i="3" s="1"/>
  <c r="C665" i="3" a="1"/>
  <c r="C665" i="3" s="1"/>
  <c r="C674" i="3" a="1"/>
  <c r="C674" i="3" s="1"/>
  <c r="B683" i="3" a="1"/>
  <c r="B683" i="3" s="1"/>
  <c r="C692" i="3" a="1"/>
  <c r="C692" i="3" s="1"/>
  <c r="B701" i="3" a="1"/>
  <c r="B701" i="3" s="1"/>
  <c r="C582" i="3" a="1"/>
  <c r="C582" i="3" s="1"/>
  <c r="C591" i="3" a="1"/>
  <c r="C591" i="3" s="1"/>
  <c r="C601" i="3" a="1"/>
  <c r="C601" i="3" s="1"/>
  <c r="C609" i="3" a="1"/>
  <c r="C609" i="3" s="1"/>
  <c r="C615" i="3" a="1"/>
  <c r="C615" i="3" s="1"/>
  <c r="B622" i="3" a="1"/>
  <c r="B622" i="3" s="1"/>
  <c r="C632" i="3" a="1"/>
  <c r="C632" i="3" s="1"/>
  <c r="C585" i="3" a="1"/>
  <c r="C585" i="3" s="1"/>
  <c r="B593" i="3" a="1"/>
  <c r="B593" i="3" s="1"/>
  <c r="B592" i="3" a="1"/>
  <c r="B592" i="3" s="1"/>
  <c r="C606" i="3" a="1"/>
  <c r="C606" i="3" s="1"/>
  <c r="C622" i="3" a="1"/>
  <c r="C622" i="3" s="1"/>
  <c r="C634" i="3" a="1"/>
  <c r="C634" i="3" s="1"/>
  <c r="C644" i="3" a="1"/>
  <c r="C644" i="3" s="1"/>
  <c r="C660" i="3" a="1"/>
  <c r="C660" i="3" s="1"/>
  <c r="C678" i="3" a="1"/>
  <c r="C678" i="3" s="1"/>
  <c r="C688" i="3" a="1"/>
  <c r="C688" i="3" s="1"/>
  <c r="C698" i="3" a="1"/>
  <c r="C698" i="3" s="1"/>
  <c r="C706" i="3" a="1"/>
  <c r="C706" i="3" s="1"/>
  <c r="B715" i="3" a="1"/>
  <c r="B715" i="3" s="1"/>
  <c r="C724" i="3" a="1"/>
  <c r="C724" i="3" s="1"/>
  <c r="C732" i="3" a="1"/>
  <c r="C732" i="3" s="1"/>
  <c r="B740" i="3" a="1"/>
  <c r="B740" i="3" s="1"/>
  <c r="B598" i="3" a="1"/>
  <c r="B598" i="3" s="1"/>
  <c r="C616" i="3" a="1"/>
  <c r="C616" i="3" s="1"/>
  <c r="B635" i="3" a="1"/>
  <c r="B635" i="3" s="1"/>
  <c r="B649" i="3" a="1"/>
  <c r="B649" i="3" s="1"/>
  <c r="B657" i="3" a="1"/>
  <c r="B657" i="3" s="1"/>
  <c r="B665" i="3" a="1"/>
  <c r="B665" i="3" s="1"/>
  <c r="B675" i="3" a="1"/>
  <c r="B675" i="3" s="1"/>
  <c r="B685" i="3" a="1"/>
  <c r="B685" i="3" s="1"/>
  <c r="B697" i="3" a="1"/>
  <c r="B697" i="3" s="1"/>
  <c r="B714" i="3" a="1"/>
  <c r="B714" i="3" s="1"/>
  <c r="B720" i="3" a="1"/>
  <c r="B720" i="3" s="1"/>
  <c r="B729" i="3" a="1"/>
  <c r="B729" i="3" s="1"/>
  <c r="B736" i="3" a="1"/>
  <c r="B736" i="3" s="1"/>
  <c r="C744" i="3" a="1"/>
  <c r="C744" i="3" s="1"/>
  <c r="B752" i="3" a="1"/>
  <c r="B752" i="3" s="1"/>
  <c r="B595" i="3" a="1"/>
  <c r="B595" i="3" s="1"/>
  <c r="C611" i="3" a="1"/>
  <c r="C611" i="3" s="1"/>
  <c r="C637" i="3" a="1"/>
  <c r="C637" i="3" s="1"/>
  <c r="B645" i="3" a="1"/>
  <c r="B645" i="3" s="1"/>
  <c r="C657" i="3" a="1"/>
  <c r="C657" i="3" s="1"/>
  <c r="C669" i="3" a="1"/>
  <c r="C669" i="3" s="1"/>
  <c r="C681" i="3" a="1"/>
  <c r="C681" i="3" s="1"/>
  <c r="C691" i="3" a="1"/>
  <c r="C691" i="3" s="1"/>
  <c r="B699" i="3" a="1"/>
  <c r="B699" i="3" s="1"/>
  <c r="C602" i="3" a="1"/>
  <c r="C602" i="3" s="1"/>
  <c r="C654" i="3" a="1"/>
  <c r="C654" i="3" s="1"/>
  <c r="B694" i="3" a="1"/>
  <c r="B694" i="3" s="1"/>
  <c r="B716" i="3" a="1"/>
  <c r="B716" i="3" s="1"/>
  <c r="C730" i="3" a="1"/>
  <c r="C730" i="3" s="1"/>
  <c r="C745" i="3" a="1"/>
  <c r="C745" i="3" s="1"/>
  <c r="C759" i="3" a="1"/>
  <c r="C759" i="3" s="1"/>
  <c r="C765" i="3" a="1"/>
  <c r="C765" i="3" s="1"/>
  <c r="C775" i="3" a="1"/>
  <c r="C775" i="3" s="1"/>
  <c r="B782" i="3" a="1"/>
  <c r="B782" i="3" s="1"/>
  <c r="B790" i="3" a="1"/>
  <c r="B790" i="3" s="1"/>
  <c r="C798" i="3" a="1"/>
  <c r="C798" i="3" s="1"/>
  <c r="B806" i="3" a="1"/>
  <c r="B806" i="3" s="1"/>
  <c r="C814" i="3" a="1"/>
  <c r="C814" i="3" s="1"/>
  <c r="B822" i="3" a="1"/>
  <c r="B822" i="3" s="1"/>
  <c r="C830" i="3" a="1"/>
  <c r="C830" i="3" s="1"/>
  <c r="B838" i="3" a="1"/>
  <c r="B838" i="3" s="1"/>
  <c r="C846" i="3" a="1"/>
  <c r="C846" i="3" s="1"/>
  <c r="B854" i="3" a="1"/>
  <c r="B854" i="3" s="1"/>
  <c r="C862" i="3" a="1"/>
  <c r="C862" i="3" s="1"/>
  <c r="B870" i="3" a="1"/>
  <c r="B870" i="3" s="1"/>
  <c r="B878" i="3" a="1"/>
  <c r="B878" i="3" s="1"/>
  <c r="C580" i="3" a="1"/>
  <c r="C580" i="3" s="1"/>
  <c r="B589" i="3" a="1"/>
  <c r="B589" i="3" s="1"/>
  <c r="C595" i="3" a="1"/>
  <c r="C595" i="3" s="1"/>
  <c r="C605" i="3" a="1"/>
  <c r="C605" i="3" s="1"/>
  <c r="C613" i="3" a="1"/>
  <c r="C613" i="3" s="1"/>
  <c r="C621" i="3" a="1"/>
  <c r="C621" i="3" s="1"/>
  <c r="C627" i="3" a="1"/>
  <c r="C627" i="3" s="1"/>
  <c r="C635" i="3" a="1"/>
  <c r="C635" i="3" s="1"/>
  <c r="C645" i="3" a="1"/>
  <c r="C645" i="3" s="1"/>
  <c r="C653" i="3" a="1"/>
  <c r="C653" i="3" s="1"/>
  <c r="C659" i="3" a="1"/>
  <c r="C659" i="3" s="1"/>
  <c r="C668" i="3" a="1"/>
  <c r="C668" i="3" s="1"/>
  <c r="B676" i="3" a="1"/>
  <c r="B676" i="3" s="1"/>
  <c r="B686" i="3" a="1"/>
  <c r="B686" i="3" s="1"/>
  <c r="B695" i="3" a="1"/>
  <c r="B695" i="3" s="1"/>
  <c r="C702" i="3" a="1"/>
  <c r="C702" i="3" s="1"/>
  <c r="B585" i="3" a="1"/>
  <c r="B585" i="3" s="1"/>
  <c r="C594" i="3" a="1"/>
  <c r="C594" i="3" s="1"/>
  <c r="B603" i="3" a="1"/>
  <c r="B603" i="3" s="1"/>
  <c r="B611" i="3" a="1"/>
  <c r="B611" i="3" s="1"/>
  <c r="B617" i="3" a="1"/>
  <c r="B617" i="3" s="1"/>
  <c r="C623" i="3" a="1"/>
  <c r="C623" i="3" s="1"/>
  <c r="B634" i="3" a="1"/>
  <c r="B634" i="3" s="1"/>
  <c r="B587" i="3" a="1"/>
  <c r="B587" i="3" s="1"/>
  <c r="B596" i="3" a="1"/>
  <c r="B596" i="3" s="1"/>
  <c r="C597" i="3" a="1"/>
  <c r="C597" i="3" s="1"/>
  <c r="B610" i="3" a="1"/>
  <c r="B610" i="3" s="1"/>
  <c r="B625" i="3" a="1"/>
  <c r="B625" i="3" s="1"/>
  <c r="C636" i="3" a="1"/>
  <c r="C636" i="3" s="1"/>
  <c r="C646" i="3" a="1"/>
  <c r="C646" i="3" s="1"/>
  <c r="C666" i="3" a="1"/>
  <c r="C666" i="3" s="1"/>
  <c r="C682" i="3" a="1"/>
  <c r="C682" i="3" s="1"/>
  <c r="C690" i="3" a="1"/>
  <c r="C690" i="3" s="1"/>
  <c r="C700" i="3" a="1"/>
  <c r="C700" i="3" s="1"/>
  <c r="B708" i="3" a="1"/>
  <c r="B708" i="3" s="1"/>
  <c r="B718" i="3" a="1"/>
  <c r="B718" i="3" s="1"/>
  <c r="B727" i="3" a="1"/>
  <c r="B727" i="3" s="1"/>
  <c r="C735" i="3" a="1"/>
  <c r="C735" i="3" s="1"/>
  <c r="C581" i="3" a="1"/>
  <c r="C581" i="3" s="1"/>
  <c r="B607" i="3" a="1"/>
  <c r="B607" i="3" s="1"/>
  <c r="C625" i="3" a="1"/>
  <c r="C625" i="3" s="1"/>
  <c r="B637" i="3" a="1"/>
  <c r="B637" i="3" s="1"/>
  <c r="C651" i="3" a="1"/>
  <c r="C651" i="3" s="1"/>
  <c r="B659" i="3" a="1"/>
  <c r="B659" i="3" s="1"/>
  <c r="B667" i="3" a="1"/>
  <c r="B667" i="3" s="1"/>
  <c r="B677" i="3" a="1"/>
  <c r="B677" i="3" s="1"/>
  <c r="B689" i="3" a="1"/>
  <c r="B689" i="3" s="1"/>
  <c r="B705" i="3" a="1"/>
  <c r="B705" i="3" s="1"/>
  <c r="C715" i="3" a="1"/>
  <c r="C715" i="3" s="1"/>
  <c r="B723" i="3" a="1"/>
  <c r="B723" i="3" s="1"/>
  <c r="C731" i="3" a="1"/>
  <c r="C731" i="3" s="1"/>
  <c r="C737" i="3" a="1"/>
  <c r="C737" i="3" s="1"/>
  <c r="C747" i="3" a="1"/>
  <c r="C747" i="3" s="1"/>
  <c r="C753" i="3" a="1"/>
  <c r="C753" i="3" s="1"/>
  <c r="B599" i="3" a="1"/>
  <c r="B599" i="3" s="1"/>
  <c r="C614" i="3" a="1"/>
  <c r="C614" i="3" s="1"/>
  <c r="C639" i="3" a="1"/>
  <c r="C639" i="3" s="1"/>
  <c r="C647" i="3" a="1"/>
  <c r="C647" i="3" s="1"/>
  <c r="C661" i="3" a="1"/>
  <c r="C661" i="3" s="1"/>
  <c r="C671" i="3" a="1"/>
  <c r="C671" i="3" s="1"/>
  <c r="C683" i="3" a="1"/>
  <c r="C683" i="3" s="1"/>
  <c r="C693" i="3" a="1"/>
  <c r="C693" i="3" s="1"/>
  <c r="C701" i="3" a="1"/>
  <c r="C701" i="3" s="1"/>
  <c r="B627" i="3" a="1"/>
  <c r="B627" i="3" s="1"/>
  <c r="B662" i="3" a="1"/>
  <c r="B662" i="3" s="1"/>
  <c r="B707" i="3" a="1"/>
  <c r="B707" i="3" s="1"/>
  <c r="B722" i="3" a="1"/>
  <c r="B722" i="3" s="1"/>
  <c r="C733" i="3" a="1"/>
  <c r="C733" i="3" s="1"/>
  <c r="C749" i="3" a="1"/>
  <c r="C749" i="3" s="1"/>
  <c r="B761" i="3" a="1"/>
  <c r="B761" i="3" s="1"/>
  <c r="B767" i="3" a="1"/>
  <c r="B767" i="3" s="1"/>
  <c r="B777" i="3" a="1"/>
  <c r="B777" i="3" s="1"/>
  <c r="B785" i="3" a="1"/>
  <c r="B785" i="3" s="1"/>
  <c r="C792" i="3" a="1"/>
  <c r="C792" i="3" s="1"/>
  <c r="B800" i="3" a="1"/>
  <c r="B800" i="3" s="1"/>
  <c r="C808" i="3" a="1"/>
  <c r="C808" i="3" s="1"/>
  <c r="B816" i="3" a="1"/>
  <c r="B816" i="3" s="1"/>
  <c r="C824" i="3" a="1"/>
  <c r="C824" i="3" s="1"/>
  <c r="B832" i="3" a="1"/>
  <c r="B832" i="3" s="1"/>
  <c r="C840" i="3" a="1"/>
  <c r="C840" i="3" s="1"/>
  <c r="B848" i="3" a="1"/>
  <c r="B848" i="3" s="1"/>
  <c r="C856" i="3" a="1"/>
  <c r="C856" i="3" s="1"/>
  <c r="B864" i="3" a="1"/>
  <c r="B864" i="3" s="1"/>
  <c r="C872" i="3" a="1"/>
  <c r="C872" i="3" s="1"/>
  <c r="C879" i="3" a="1"/>
  <c r="C879" i="3" s="1"/>
  <c r="C607" i="3" a="1"/>
  <c r="C607" i="3" s="1"/>
  <c r="C638" i="3" a="1"/>
  <c r="C638" i="3" s="1"/>
  <c r="B671" i="3" a="1"/>
  <c r="B671" i="3" s="1"/>
  <c r="B704" i="3" a="1"/>
  <c r="B704" i="3" s="1"/>
  <c r="C612" i="3" a="1"/>
  <c r="C612" i="3" s="1"/>
  <c r="C588" i="3" a="1"/>
  <c r="C588" i="3" s="1"/>
  <c r="B628" i="3" a="1"/>
  <c r="B628" i="3" s="1"/>
  <c r="C684" i="3" a="1"/>
  <c r="C684" i="3" s="1"/>
  <c r="C719" i="3" a="1"/>
  <c r="C719" i="3" s="1"/>
  <c r="C610" i="3" a="1"/>
  <c r="C610" i="3" s="1"/>
  <c r="B661" i="3" a="1"/>
  <c r="B661" i="3" s="1"/>
  <c r="C708" i="3" a="1"/>
  <c r="C708" i="3" s="1"/>
  <c r="B739" i="3" a="1"/>
  <c r="B739" i="3" s="1"/>
  <c r="C617" i="3" a="1"/>
  <c r="C617" i="3" s="1"/>
  <c r="C675" i="3" a="1"/>
  <c r="C675" i="3" s="1"/>
  <c r="B638" i="3" a="1"/>
  <c r="B638" i="3" s="1"/>
  <c r="C741" i="3" a="1"/>
  <c r="C741" i="3" s="1"/>
  <c r="C778" i="3" a="1"/>
  <c r="C778" i="3" s="1"/>
  <c r="C811" i="3" a="1"/>
  <c r="C811" i="3" s="1"/>
  <c r="C843" i="3" a="1"/>
  <c r="C843" i="3" s="1"/>
  <c r="B874" i="3" a="1"/>
  <c r="B874" i="3" s="1"/>
  <c r="B630" i="3" a="1"/>
  <c r="B630" i="3" s="1"/>
  <c r="C664" i="3" a="1"/>
  <c r="C664" i="3" s="1"/>
  <c r="B696" i="3" a="1"/>
  <c r="B696" i="3" s="1"/>
  <c r="C713" i="3" a="1"/>
  <c r="C713" i="3" s="1"/>
  <c r="C725" i="3" a="1"/>
  <c r="C725" i="3" s="1"/>
  <c r="C739" i="3" a="1"/>
  <c r="C739" i="3" s="1"/>
  <c r="B750" i="3" a="1"/>
  <c r="B750" i="3" s="1"/>
  <c r="B757" i="3" a="1"/>
  <c r="B757" i="3" s="1"/>
  <c r="B763" i="3" a="1"/>
  <c r="B763" i="3" s="1"/>
  <c r="B773" i="3" a="1"/>
  <c r="B773" i="3" s="1"/>
  <c r="B779" i="3" a="1"/>
  <c r="B779" i="3" s="1"/>
  <c r="B787" i="3" a="1"/>
  <c r="B787" i="3" s="1"/>
  <c r="C794" i="3" a="1"/>
  <c r="C794" i="3" s="1"/>
  <c r="B802" i="3" a="1"/>
  <c r="B802" i="3" s="1"/>
  <c r="C810" i="3" a="1"/>
  <c r="C810" i="3" s="1"/>
  <c r="B818" i="3" a="1"/>
  <c r="B818" i="3" s="1"/>
  <c r="C826" i="3" a="1"/>
  <c r="C826" i="3" s="1"/>
  <c r="B834" i="3" a="1"/>
  <c r="B834" i="3" s="1"/>
  <c r="C842" i="3" a="1"/>
  <c r="C842" i="3" s="1"/>
  <c r="B850" i="3" a="1"/>
  <c r="B850" i="3" s="1"/>
  <c r="C858" i="3" a="1"/>
  <c r="C858" i="3" s="1"/>
  <c r="C608" i="3" a="1"/>
  <c r="C608" i="3" s="1"/>
  <c r="B650" i="3" a="1"/>
  <c r="B650" i="3" s="1"/>
  <c r="B682" i="3" a="1"/>
  <c r="B682" i="3" s="1"/>
  <c r="C714" i="3" a="1"/>
  <c r="C714" i="3" s="1"/>
  <c r="C726" i="3" a="1"/>
  <c r="C726" i="3" s="1"/>
  <c r="C740" i="3" a="1"/>
  <c r="C740" i="3" s="1"/>
  <c r="C757" i="3" a="1"/>
  <c r="C757" i="3" s="1"/>
  <c r="C767" i="3" a="1"/>
  <c r="C767" i="3" s="1"/>
  <c r="C773" i="3" a="1"/>
  <c r="C773" i="3" s="1"/>
  <c r="C782" i="3" a="1"/>
  <c r="C782" i="3" s="1"/>
  <c r="C790" i="3" a="1"/>
  <c r="C790" i="3" s="1"/>
  <c r="B798" i="3" a="1"/>
  <c r="B798" i="3" s="1"/>
  <c r="C806" i="3" a="1"/>
  <c r="C806" i="3" s="1"/>
  <c r="B814" i="3" a="1"/>
  <c r="B814" i="3" s="1"/>
  <c r="C822" i="3" a="1"/>
  <c r="C822" i="3" s="1"/>
  <c r="B830" i="3" a="1"/>
  <c r="B830" i="3" s="1"/>
  <c r="B636" i="3" a="1"/>
  <c r="B636" i="3" s="1"/>
  <c r="C676" i="3" a="1"/>
  <c r="C676" i="3" s="1"/>
  <c r="B706" i="3" a="1"/>
  <c r="B706" i="3" s="1"/>
  <c r="B751" i="3" a="1"/>
  <c r="B751" i="3" s="1"/>
  <c r="C781" i="3" a="1"/>
  <c r="C781" i="3" s="1"/>
  <c r="C805" i="3" a="1"/>
  <c r="C805" i="3" s="1"/>
  <c r="B837" i="3" a="1"/>
  <c r="B837" i="3" s="1"/>
  <c r="C848" i="3" a="1"/>
  <c r="C848" i="3" s="1"/>
  <c r="B863" i="3" a="1"/>
  <c r="B863" i="3" s="1"/>
  <c r="C870" i="3" a="1"/>
  <c r="C870" i="3" s="1"/>
  <c r="B883" i="3" a="1"/>
  <c r="B883" i="3" s="1"/>
  <c r="B891" i="3" a="1"/>
  <c r="B891" i="3" s="1"/>
  <c r="B899" i="3" a="1"/>
  <c r="B899" i="3" s="1"/>
  <c r="B907" i="3" a="1"/>
  <c r="B907" i="3" s="1"/>
  <c r="B915" i="3" a="1"/>
  <c r="B915" i="3" s="1"/>
  <c r="B923" i="3" a="1"/>
  <c r="B923" i="3" s="1"/>
  <c r="B931" i="3" a="1"/>
  <c r="B931" i="3" s="1"/>
  <c r="C939" i="3" a="1"/>
  <c r="C939" i="3" s="1"/>
  <c r="B745" i="3" a="1"/>
  <c r="B745" i="3" s="1"/>
  <c r="C776" i="3" a="1"/>
  <c r="C776" i="3" s="1"/>
  <c r="B807" i="3" a="1"/>
  <c r="B807" i="3" s="1"/>
  <c r="C837" i="3" a="1"/>
  <c r="C837" i="3" s="1"/>
  <c r="B858" i="3" a="1"/>
  <c r="B858" i="3" s="1"/>
  <c r="B582" i="3" a="1"/>
  <c r="B582" i="3" s="1"/>
  <c r="B615" i="3" a="1"/>
  <c r="B615" i="3" s="1"/>
  <c r="B647" i="3" a="1"/>
  <c r="B647" i="3" s="1"/>
  <c r="C677" i="3" a="1"/>
  <c r="C677" i="3" s="1"/>
  <c r="B588" i="3" a="1"/>
  <c r="B588" i="3" s="1"/>
  <c r="B619" i="3" a="1"/>
  <c r="B619" i="3" s="1"/>
  <c r="B580" i="3" a="1"/>
  <c r="B580" i="3" s="1"/>
  <c r="C640" i="3" a="1"/>
  <c r="C640" i="3" s="1"/>
  <c r="C694" i="3" a="1"/>
  <c r="C694" i="3" s="1"/>
  <c r="C728" i="3" a="1"/>
  <c r="C728" i="3" s="1"/>
  <c r="C628" i="3" a="1"/>
  <c r="C628" i="3" s="1"/>
  <c r="B669" i="3" a="1"/>
  <c r="B669" i="3" s="1"/>
  <c r="B717" i="3" a="1"/>
  <c r="B717" i="3" s="1"/>
  <c r="B749" i="3" a="1"/>
  <c r="B749" i="3" s="1"/>
  <c r="C641" i="3" a="1"/>
  <c r="C641" i="3" s="1"/>
  <c r="C685" i="3" a="1"/>
  <c r="C685" i="3" s="1"/>
  <c r="B670" i="3" a="1"/>
  <c r="B670" i="3" s="1"/>
  <c r="B753" i="3" a="1"/>
  <c r="B753" i="3" s="1"/>
  <c r="C786" i="3" a="1"/>
  <c r="C786" i="3" s="1"/>
  <c r="C817" i="3" a="1"/>
  <c r="C817" i="3" s="1"/>
  <c r="C849" i="3" a="1"/>
  <c r="C849" i="3" s="1"/>
  <c r="B882" i="3" a="1"/>
  <c r="B882" i="3" s="1"/>
  <c r="B640" i="3" a="1"/>
  <c r="B640" i="3" s="1"/>
  <c r="B672" i="3" a="1"/>
  <c r="B672" i="3" s="1"/>
  <c r="C703" i="3" a="1"/>
  <c r="C703" i="3" s="1"/>
  <c r="C716" i="3" a="1"/>
  <c r="C716" i="3" s="1"/>
  <c r="B731" i="3" a="1"/>
  <c r="B731" i="3" s="1"/>
  <c r="B744" i="3" a="1"/>
  <c r="B744" i="3" s="1"/>
  <c r="C751" i="3" a="1"/>
  <c r="C751" i="3" s="1"/>
  <c r="C758" i="3" a="1"/>
  <c r="C758" i="3" s="1"/>
  <c r="B766" i="3" a="1"/>
  <c r="B766" i="3" s="1"/>
  <c r="C774" i="3" a="1"/>
  <c r="C774" i="3" s="1"/>
  <c r="C780" i="3" a="1"/>
  <c r="C780" i="3" s="1"/>
  <c r="C788" i="3" a="1"/>
  <c r="C788" i="3" s="1"/>
  <c r="B796" i="3" a="1"/>
  <c r="B796" i="3" s="1"/>
  <c r="C804" i="3" a="1"/>
  <c r="C804" i="3" s="1"/>
  <c r="B812" i="3" a="1"/>
  <c r="B812" i="3" s="1"/>
  <c r="C820" i="3" a="1"/>
  <c r="C820" i="3" s="1"/>
  <c r="B828" i="3" a="1"/>
  <c r="B828" i="3" s="1"/>
  <c r="C836" i="3" a="1"/>
  <c r="C836" i="3" s="1"/>
  <c r="B844" i="3" a="1"/>
  <c r="B844" i="3" s="1"/>
  <c r="C852" i="3" a="1"/>
  <c r="C852" i="3" s="1"/>
  <c r="B860" i="3" a="1"/>
  <c r="B860" i="3" s="1"/>
  <c r="B591" i="3" a="1"/>
  <c r="B591" i="3" s="1"/>
  <c r="B623" i="3" a="1"/>
  <c r="B623" i="3" s="1"/>
  <c r="B655" i="3" a="1"/>
  <c r="B655" i="3" s="1"/>
  <c r="C687" i="3" a="1"/>
  <c r="C687" i="3" s="1"/>
  <c r="B597" i="3" a="1"/>
  <c r="B597" i="3" s="1"/>
  <c r="C626" i="3" a="1"/>
  <c r="C626" i="3" s="1"/>
  <c r="C600" i="3" a="1"/>
  <c r="C600" i="3" s="1"/>
  <c r="C648" i="3" a="1"/>
  <c r="C648" i="3" s="1"/>
  <c r="B702" i="3" a="1"/>
  <c r="B702" i="3" s="1"/>
  <c r="B737" i="3" a="1"/>
  <c r="B737" i="3" s="1"/>
  <c r="B639" i="3" a="1"/>
  <c r="B639" i="3" s="1"/>
  <c r="B679" i="3" a="1"/>
  <c r="B679" i="3" s="1"/>
  <c r="B726" i="3" a="1"/>
  <c r="B726" i="3" s="1"/>
  <c r="B755" i="3" a="1"/>
  <c r="B755" i="3" s="1"/>
  <c r="C649" i="3" a="1"/>
  <c r="C649" i="3" s="1"/>
  <c r="C695" i="3" a="1"/>
  <c r="C695" i="3" s="1"/>
  <c r="B710" i="3" a="1"/>
  <c r="B710" i="3" s="1"/>
  <c r="C762" i="3" a="1"/>
  <c r="C762" i="3" s="1"/>
  <c r="C795" i="3" a="1"/>
  <c r="C795" i="3" s="1"/>
  <c r="C827" i="3" a="1"/>
  <c r="C827" i="3" s="1"/>
  <c r="C859" i="3" a="1"/>
  <c r="C859" i="3" s="1"/>
  <c r="B605" i="3" a="1"/>
  <c r="B605" i="3" s="1"/>
  <c r="B648" i="3" a="1"/>
  <c r="B648" i="3" s="1"/>
  <c r="B680" i="3" a="1"/>
  <c r="B680" i="3" s="1"/>
  <c r="C707" i="3" a="1"/>
  <c r="C707" i="3" s="1"/>
  <c r="B719" i="3" a="1"/>
  <c r="B719" i="3" s="1"/>
  <c r="B734" i="3" a="1"/>
  <c r="B734" i="3" s="1"/>
  <c r="B746" i="3" a="1"/>
  <c r="B746" i="3" s="1"/>
  <c r="B754" i="3" a="1"/>
  <c r="B754" i="3" s="1"/>
  <c r="B760" i="3" a="1"/>
  <c r="B760" i="3" s="1"/>
  <c r="C768" i="3" a="1"/>
  <c r="C768" i="3" s="1"/>
  <c r="B776" i="3" a="1"/>
  <c r="B776" i="3" s="1"/>
  <c r="C783" i="3" a="1"/>
  <c r="C783" i="3" s="1"/>
  <c r="C791" i="3" a="1"/>
  <c r="C791" i="3" s="1"/>
  <c r="C797" i="3" a="1"/>
  <c r="C797" i="3" s="1"/>
  <c r="C807" i="3" a="1"/>
  <c r="C807" i="3" s="1"/>
  <c r="C813" i="3" a="1"/>
  <c r="C813" i="3" s="1"/>
  <c r="C823" i="3" a="1"/>
  <c r="C823" i="3" s="1"/>
  <c r="C829" i="3" a="1"/>
  <c r="C829" i="3" s="1"/>
  <c r="C839" i="3" a="1"/>
  <c r="C839" i="3" s="1"/>
  <c r="C845" i="3" a="1"/>
  <c r="C845" i="3" s="1"/>
  <c r="C855" i="3" a="1"/>
  <c r="C855" i="3" s="1"/>
  <c r="C861" i="3" a="1"/>
  <c r="C861" i="3" s="1"/>
  <c r="B633" i="3" a="1"/>
  <c r="B633" i="3" s="1"/>
  <c r="B666" i="3" a="1"/>
  <c r="B666" i="3" s="1"/>
  <c r="C705" i="3" a="1"/>
  <c r="C705" i="3" s="1"/>
  <c r="C720" i="3" a="1"/>
  <c r="C720" i="3" s="1"/>
  <c r="B735" i="3" a="1"/>
  <c r="B735" i="3" s="1"/>
  <c r="C746" i="3" a="1"/>
  <c r="C746" i="3" s="1"/>
  <c r="B762" i="3" a="1"/>
  <c r="B762" i="3" s="1"/>
  <c r="C770" i="3" a="1"/>
  <c r="C770" i="3" s="1"/>
  <c r="B778" i="3" a="1"/>
  <c r="B778" i="3" s="1"/>
  <c r="B786" i="3" a="1"/>
  <c r="B786" i="3" s="1"/>
  <c r="C793" i="3" a="1"/>
  <c r="C793" i="3" s="1"/>
  <c r="C803" i="3" a="1"/>
  <c r="C803" i="3" s="1"/>
  <c r="C809" i="3" a="1"/>
  <c r="C809" i="3" s="1"/>
  <c r="C819" i="3" a="1"/>
  <c r="C819" i="3" s="1"/>
  <c r="C825" i="3" a="1"/>
  <c r="C825" i="3" s="1"/>
  <c r="C599" i="3" a="1"/>
  <c r="C599" i="3" s="1"/>
  <c r="B660" i="3" a="1"/>
  <c r="B660" i="3" s="1"/>
  <c r="B692" i="3" a="1"/>
  <c r="B692" i="3" s="1"/>
  <c r="B721" i="3" a="1"/>
  <c r="B721" i="3" s="1"/>
  <c r="C763" i="3" a="1"/>
  <c r="C763" i="3" s="1"/>
  <c r="B794" i="3" a="1"/>
  <c r="B794" i="3" s="1"/>
  <c r="B823" i="3" a="1"/>
  <c r="B823" i="3" s="1"/>
  <c r="B843" i="3" a="1"/>
  <c r="B843" i="3" s="1"/>
  <c r="C854" i="3" a="1"/>
  <c r="C854" i="3" s="1"/>
  <c r="C866" i="3" a="1"/>
  <c r="C866" i="3" s="1"/>
  <c r="B876" i="3" a="1"/>
  <c r="B876" i="3" s="1"/>
  <c r="B887" i="3" a="1"/>
  <c r="B887" i="3" s="1"/>
  <c r="B895" i="3" a="1"/>
  <c r="B895" i="3" s="1"/>
  <c r="B903" i="3" a="1"/>
  <c r="B903" i="3" s="1"/>
  <c r="B911" i="3" a="1"/>
  <c r="B911" i="3" s="1"/>
  <c r="B919" i="3" a="1"/>
  <c r="B919" i="3" s="1"/>
  <c r="B927" i="3" a="1"/>
  <c r="B927" i="3" s="1"/>
  <c r="B935" i="3" a="1"/>
  <c r="B935" i="3" s="1"/>
  <c r="B712" i="3" a="1"/>
  <c r="B712" i="3" s="1"/>
  <c r="B765" i="3" a="1"/>
  <c r="B765" i="3" s="1"/>
  <c r="C789" i="3" a="1"/>
  <c r="C789" i="3" s="1"/>
  <c r="C818" i="3" a="1"/>
  <c r="C818" i="3" s="1"/>
  <c r="B852" i="3" a="1"/>
  <c r="B852" i="3" s="1"/>
  <c r="B865" i="3" a="1"/>
  <c r="B865" i="3" s="1"/>
  <c r="C876" i="3" a="1"/>
  <c r="C876" i="3" s="1"/>
  <c r="B886" i="3" a="1"/>
  <c r="B886" i="3" s="1"/>
  <c r="B894" i="3" a="1"/>
  <c r="B894" i="3" s="1"/>
  <c r="C598" i="3" a="1"/>
  <c r="C598" i="3" s="1"/>
  <c r="C604" i="3" a="1"/>
  <c r="C604" i="3" s="1"/>
  <c r="C709" i="3" a="1"/>
  <c r="C709" i="3" s="1"/>
  <c r="B733" i="3" a="1"/>
  <c r="B733" i="3" s="1"/>
  <c r="B725" i="3" a="1"/>
  <c r="B725" i="3" s="1"/>
  <c r="C865" i="3" a="1"/>
  <c r="C865" i="3" s="1"/>
  <c r="C710" i="3" a="1"/>
  <c r="C710" i="3" s="1"/>
  <c r="C755" i="3" a="1"/>
  <c r="C755" i="3" s="1"/>
  <c r="C785" i="3" a="1"/>
  <c r="C785" i="3" s="1"/>
  <c r="B815" i="3" a="1"/>
  <c r="B815" i="3" s="1"/>
  <c r="B847" i="3" a="1"/>
  <c r="B847" i="3" s="1"/>
  <c r="B642" i="3" a="1"/>
  <c r="B642" i="3" s="1"/>
  <c r="C711" i="3" a="1"/>
  <c r="C711" i="3" s="1"/>
  <c r="B738" i="3" a="1"/>
  <c r="B738" i="3" s="1"/>
  <c r="C764" i="3" a="1"/>
  <c r="C764" i="3" s="1"/>
  <c r="B781" i="3" a="1"/>
  <c r="B781" i="3" s="1"/>
  <c r="B795" i="3" a="1"/>
  <c r="B795" i="3" s="1"/>
  <c r="B811" i="3" a="1"/>
  <c r="B811" i="3" s="1"/>
  <c r="B827" i="3" a="1"/>
  <c r="B827" i="3" s="1"/>
  <c r="B668" i="3" a="1"/>
  <c r="B668" i="3" s="1"/>
  <c r="B743" i="3" a="1"/>
  <c r="B743" i="3" s="1"/>
  <c r="C799" i="3" a="1"/>
  <c r="C799" i="3" s="1"/>
  <c r="B846" i="3" a="1"/>
  <c r="B846" i="3" s="1"/>
  <c r="C868" i="3" a="1"/>
  <c r="C868" i="3" s="1"/>
  <c r="C888" i="3" a="1"/>
  <c r="C888" i="3" s="1"/>
  <c r="C904" i="3" a="1"/>
  <c r="C904" i="3" s="1"/>
  <c r="C920" i="3" a="1"/>
  <c r="C920" i="3" s="1"/>
  <c r="B939" i="3" a="1"/>
  <c r="B939" i="3" s="1"/>
  <c r="B771" i="3" a="1"/>
  <c r="B771" i="3" s="1"/>
  <c r="C834" i="3" a="1"/>
  <c r="C834" i="3" s="1"/>
  <c r="B869" i="3" a="1"/>
  <c r="B869" i="3" s="1"/>
  <c r="B880" i="3" a="1"/>
  <c r="B880" i="3" s="1"/>
  <c r="C891" i="3" a="1"/>
  <c r="C891" i="3" s="1"/>
  <c r="B902" i="3" a="1"/>
  <c r="B902" i="3" s="1"/>
  <c r="B910" i="3" a="1"/>
  <c r="B910" i="3" s="1"/>
  <c r="B918" i="3" a="1"/>
  <c r="B918" i="3" s="1"/>
  <c r="B926" i="3" a="1"/>
  <c r="B926" i="3" s="1"/>
  <c r="B934" i="3" a="1"/>
  <c r="B934" i="3" s="1"/>
  <c r="C914" i="3" a="1"/>
  <c r="C914" i="3" s="1"/>
  <c r="C766" i="3" a="1"/>
  <c r="C766" i="3" s="1"/>
  <c r="C802" i="3" a="1"/>
  <c r="C802" i="3" s="1"/>
  <c r="C835" i="3" a="1"/>
  <c r="C835" i="3" s="1"/>
  <c r="B856" i="3" a="1"/>
  <c r="B856" i="3" s="1"/>
  <c r="B866" i="3" a="1"/>
  <c r="B866" i="3" s="1"/>
  <c r="C873" i="3" a="1"/>
  <c r="C873" i="3" s="1"/>
  <c r="C882" i="3" a="1"/>
  <c r="C882" i="3" s="1"/>
  <c r="C890" i="3" a="1"/>
  <c r="C890" i="3" s="1"/>
  <c r="C898" i="3" a="1"/>
  <c r="C898" i="3" s="1"/>
  <c r="C906" i="3" a="1"/>
  <c r="C906" i="3" s="1"/>
  <c r="B768" i="3" a="1"/>
  <c r="B768" i="3" s="1"/>
  <c r="B810" i="3" a="1"/>
  <c r="B810" i="3" s="1"/>
  <c r="B836" i="3" a="1"/>
  <c r="B836" i="3" s="1"/>
  <c r="C847" i="3" a="1"/>
  <c r="C847" i="3" s="1"/>
  <c r="B872" i="3" a="1"/>
  <c r="B872" i="3" s="1"/>
  <c r="B884" i="3" a="1"/>
  <c r="B884" i="3" s="1"/>
  <c r="B892" i="3" a="1"/>
  <c r="B892" i="3" s="1"/>
  <c r="B900" i="3" a="1"/>
  <c r="B900" i="3" s="1"/>
  <c r="B908" i="3" a="1"/>
  <c r="B908" i="3" s="1"/>
  <c r="B916" i="3" a="1"/>
  <c r="B916" i="3" s="1"/>
  <c r="B924" i="3" a="1"/>
  <c r="B924" i="3" s="1"/>
  <c r="B932" i="3" a="1"/>
  <c r="B932" i="3" s="1"/>
  <c r="B940" i="3" a="1"/>
  <c r="B940" i="3" s="1"/>
  <c r="B921" i="3" a="1"/>
  <c r="B921" i="3" s="1"/>
  <c r="C930" i="3" a="1"/>
  <c r="C930" i="3" s="1"/>
  <c r="C934" i="3" a="1"/>
  <c r="C934" i="3" s="1"/>
  <c r="C919" i="3" a="1"/>
  <c r="C919" i="3" s="1"/>
  <c r="C927" i="3" a="1"/>
  <c r="C927" i="3" s="1"/>
  <c r="B747" i="3" a="1"/>
  <c r="B747" i="3" s="1"/>
  <c r="C784" i="3" a="1"/>
  <c r="C784" i="3" s="1"/>
  <c r="C838" i="3" a="1"/>
  <c r="C838" i="3" s="1"/>
  <c r="C867" i="3" a="1"/>
  <c r="C867" i="3" s="1"/>
  <c r="B885" i="3" a="1"/>
  <c r="B885" i="3" s="1"/>
  <c r="B901" i="3" a="1"/>
  <c r="B901" i="3" s="1"/>
  <c r="B774" i="3" a="1"/>
  <c r="B774" i="3" s="1"/>
  <c r="B839" i="3" a="1"/>
  <c r="B839" i="3" s="1"/>
  <c r="C877" i="3" a="1"/>
  <c r="C877" i="3" s="1"/>
  <c r="C893" i="3" a="1"/>
  <c r="C893" i="3" s="1"/>
  <c r="C909" i="3" a="1"/>
  <c r="C909" i="3" s="1"/>
  <c r="C925" i="3" a="1"/>
  <c r="C925" i="3" s="1"/>
  <c r="C936" i="3" a="1"/>
  <c r="C936" i="3" s="1"/>
  <c r="B917" i="3" a="1"/>
  <c r="B917" i="3" s="1"/>
  <c r="B928" i="3" a="1"/>
  <c r="B928" i="3" s="1"/>
  <c r="B937" i="3" a="1"/>
  <c r="B937" i="3" s="1"/>
  <c r="C630" i="3" a="1"/>
  <c r="C630" i="3" s="1"/>
  <c r="B581" i="3" a="1"/>
  <c r="B581" i="3" s="1"/>
  <c r="C587" i="3" a="1"/>
  <c r="C587" i="3" s="1"/>
  <c r="B602" i="3" a="1"/>
  <c r="B602" i="3" s="1"/>
  <c r="B770" i="3" a="1"/>
  <c r="B770" i="3" s="1"/>
  <c r="B618" i="3" a="1"/>
  <c r="B618" i="3" s="1"/>
  <c r="C722" i="3" a="1"/>
  <c r="C722" i="3" s="1"/>
  <c r="C761" i="3" a="1"/>
  <c r="C761" i="3" s="1"/>
  <c r="B793" i="3" a="1"/>
  <c r="B793" i="3" s="1"/>
  <c r="B825" i="3" a="1"/>
  <c r="B825" i="3" s="1"/>
  <c r="B857" i="3" a="1"/>
  <c r="B857" i="3" s="1"/>
  <c r="C658" i="3" a="1"/>
  <c r="C658" i="3" s="1"/>
  <c r="C717" i="3" a="1"/>
  <c r="C717" i="3" s="1"/>
  <c r="C742" i="3" a="1"/>
  <c r="C742" i="3" s="1"/>
  <c r="B769" i="3" a="1"/>
  <c r="B769" i="3" s="1"/>
  <c r="B784" i="3" a="1"/>
  <c r="B784" i="3" s="1"/>
  <c r="C800" i="3" a="1"/>
  <c r="C800" i="3" s="1"/>
  <c r="C816" i="3" a="1"/>
  <c r="C816" i="3" s="1"/>
  <c r="C832" i="3" a="1"/>
  <c r="C832" i="3" s="1"/>
  <c r="B684" i="3" a="1"/>
  <c r="B684" i="3" s="1"/>
  <c r="B758" i="3" a="1"/>
  <c r="B758" i="3" s="1"/>
  <c r="B817" i="3" a="1"/>
  <c r="B817" i="3" s="1"/>
  <c r="C851" i="3" a="1"/>
  <c r="C851" i="3" s="1"/>
  <c r="C874" i="3" a="1"/>
  <c r="C874" i="3" s="1"/>
  <c r="C892" i="3" a="1"/>
  <c r="C892" i="3" s="1"/>
  <c r="C908" i="3" a="1"/>
  <c r="C908" i="3" s="1"/>
  <c r="C924" i="3" a="1"/>
  <c r="C924" i="3" s="1"/>
  <c r="B913" i="3" a="1"/>
  <c r="B913" i="3" s="1"/>
  <c r="B783" i="3" a="1"/>
  <c r="B783" i="3" s="1"/>
  <c r="B849" i="3" a="1"/>
  <c r="B849" i="3" s="1"/>
  <c r="B871" i="3" a="1"/>
  <c r="B871" i="3" s="1"/>
  <c r="C883" i="3" a="1"/>
  <c r="C883" i="3" s="1"/>
  <c r="C895" i="3" a="1"/>
  <c r="C895" i="3" s="1"/>
  <c r="C903" i="3" a="1"/>
  <c r="C903" i="3" s="1"/>
  <c r="C911" i="3" a="1"/>
  <c r="C911" i="3" s="1"/>
  <c r="C662" i="3" a="1"/>
  <c r="C662" i="3" s="1"/>
  <c r="B616" i="3" a="1"/>
  <c r="B616" i="3" s="1"/>
  <c r="B653" i="3" a="1"/>
  <c r="B653" i="3" s="1"/>
  <c r="C663" i="3" a="1"/>
  <c r="C663" i="3" s="1"/>
  <c r="C801" i="3" a="1"/>
  <c r="C801" i="3" s="1"/>
  <c r="B656" i="3" a="1"/>
  <c r="B656" i="3" s="1"/>
  <c r="C736" i="3" a="1"/>
  <c r="C736" i="3" s="1"/>
  <c r="C771" i="3" a="1"/>
  <c r="C771" i="3" s="1"/>
  <c r="B799" i="3" a="1"/>
  <c r="B799" i="3" s="1"/>
  <c r="B831" i="3" a="1"/>
  <c r="B831" i="3" s="1"/>
  <c r="C596" i="3" a="1"/>
  <c r="C596" i="3" s="1"/>
  <c r="B674" i="3" a="1"/>
  <c r="B674" i="3" s="1"/>
  <c r="C723" i="3" a="1"/>
  <c r="C723" i="3" s="1"/>
  <c r="B756" i="3" a="1"/>
  <c r="B756" i="3" s="1"/>
  <c r="B772" i="3" a="1"/>
  <c r="B772" i="3" s="1"/>
  <c r="B789" i="3" a="1"/>
  <c r="B789" i="3" s="1"/>
  <c r="B805" i="3" a="1"/>
  <c r="B805" i="3" s="1"/>
  <c r="B821" i="3" a="1"/>
  <c r="B821" i="3" s="1"/>
  <c r="B624" i="3" a="1"/>
  <c r="B624" i="3" s="1"/>
  <c r="B700" i="3" a="1"/>
  <c r="B700" i="3" s="1"/>
  <c r="C769" i="3" a="1"/>
  <c r="C769" i="3" s="1"/>
  <c r="C828" i="3" a="1"/>
  <c r="C828" i="3" s="1"/>
  <c r="C857" i="3" a="1"/>
  <c r="C857" i="3" s="1"/>
  <c r="C881" i="3" a="1"/>
  <c r="C881" i="3" s="1"/>
  <c r="C896" i="3" a="1"/>
  <c r="C896" i="3" s="1"/>
  <c r="C912" i="3" a="1"/>
  <c r="C912" i="3" s="1"/>
  <c r="C928" i="3" a="1"/>
  <c r="C928" i="3" s="1"/>
  <c r="B724" i="3" a="1"/>
  <c r="B724" i="3" s="1"/>
  <c r="B801" i="3" a="1"/>
  <c r="B801" i="3" s="1"/>
  <c r="B855" i="3" a="1"/>
  <c r="B855" i="3" s="1"/>
  <c r="B873" i="3" a="1"/>
  <c r="B873" i="3" s="1"/>
  <c r="C887" i="3" a="1"/>
  <c r="C887" i="3" s="1"/>
  <c r="B898" i="3" a="1"/>
  <c r="B898" i="3" s="1"/>
  <c r="B906" i="3" a="1"/>
  <c r="B906" i="3" s="1"/>
  <c r="B914" i="3" a="1"/>
  <c r="B914" i="3" s="1"/>
  <c r="B922" i="3" a="1"/>
  <c r="B922" i="3" s="1"/>
  <c r="B930" i="3" a="1"/>
  <c r="B930" i="3" s="1"/>
  <c r="B938" i="3" a="1"/>
  <c r="B938" i="3" s="1"/>
  <c r="C754" i="3" a="1"/>
  <c r="C754" i="3" s="1"/>
  <c r="B791" i="3" a="1"/>
  <c r="B791" i="3" s="1"/>
  <c r="B826" i="3" a="1"/>
  <c r="B826" i="3" s="1"/>
  <c r="C841" i="3" a="1"/>
  <c r="C841" i="3" s="1"/>
  <c r="B862" i="3" a="1"/>
  <c r="B862" i="3" s="1"/>
  <c r="C869" i="3" a="1"/>
  <c r="C869" i="3" s="1"/>
  <c r="B877" i="3" a="1"/>
  <c r="B877" i="3" s="1"/>
  <c r="C886" i="3" a="1"/>
  <c r="C886" i="3" s="1"/>
  <c r="C894" i="3" a="1"/>
  <c r="C894" i="3" s="1"/>
  <c r="C902" i="3" a="1"/>
  <c r="C902" i="3" s="1"/>
  <c r="B741" i="3" a="1"/>
  <c r="B741" i="3" s="1"/>
  <c r="C779" i="3" a="1"/>
  <c r="C779" i="3" s="1"/>
  <c r="C821" i="3" a="1"/>
  <c r="C821" i="3" s="1"/>
  <c r="B842" i="3" a="1"/>
  <c r="B842" i="3" s="1"/>
  <c r="C853" i="3" a="1"/>
  <c r="C853" i="3" s="1"/>
  <c r="B879" i="3" a="1"/>
  <c r="B879" i="3" s="1"/>
  <c r="B888" i="3" a="1"/>
  <c r="B888" i="3" s="1"/>
  <c r="B896" i="3" a="1"/>
  <c r="B896" i="3" s="1"/>
  <c r="B904" i="3" a="1"/>
  <c r="B904" i="3" s="1"/>
  <c r="B912" i="3" a="1"/>
  <c r="B912" i="3" s="1"/>
  <c r="B920" i="3" a="1"/>
  <c r="B920" i="3" s="1"/>
  <c r="B936" i="3" a="1"/>
  <c r="B936" i="3" s="1"/>
  <c r="C922" i="3" a="1"/>
  <c r="C922" i="3" s="1"/>
  <c r="B698" i="3" a="1"/>
  <c r="B698" i="3" s="1"/>
  <c r="C670" i="3" a="1"/>
  <c r="C670" i="3" s="1"/>
  <c r="B691" i="3" a="1"/>
  <c r="B691" i="3" s="1"/>
  <c r="B703" i="3" a="1"/>
  <c r="B703" i="3" s="1"/>
  <c r="C833" i="3" a="1"/>
  <c r="C833" i="3" s="1"/>
  <c r="B688" i="3" a="1"/>
  <c r="B688" i="3" s="1"/>
  <c r="B748" i="3" a="1"/>
  <c r="B748" i="3" s="1"/>
  <c r="C777" i="3" a="1"/>
  <c r="C777" i="3" s="1"/>
  <c r="B809" i="3" a="1"/>
  <c r="B809" i="3" s="1"/>
  <c r="B841" i="3" a="1"/>
  <c r="B841" i="3" s="1"/>
  <c r="B621" i="3" a="1"/>
  <c r="B621" i="3" s="1"/>
  <c r="B690" i="3" a="1"/>
  <c r="B690" i="3" s="1"/>
  <c r="B732" i="3" a="1"/>
  <c r="B732" i="3" s="1"/>
  <c r="B759" i="3" a="1"/>
  <c r="B759" i="3" s="1"/>
  <c r="B775" i="3" a="1"/>
  <c r="B775" i="3" s="1"/>
  <c r="B792" i="3" a="1"/>
  <c r="B792" i="3" s="1"/>
  <c r="B808" i="3" a="1"/>
  <c r="B808" i="3" s="1"/>
  <c r="B824" i="3" a="1"/>
  <c r="B824" i="3" s="1"/>
  <c r="C652" i="3" a="1"/>
  <c r="C652" i="3" s="1"/>
  <c r="B709" i="3" a="1"/>
  <c r="B709" i="3" s="1"/>
  <c r="C787" i="3" a="1"/>
  <c r="C787" i="3" s="1"/>
  <c r="B840" i="3" a="1"/>
  <c r="B840" i="3" s="1"/>
  <c r="C864" i="3" a="1"/>
  <c r="C864" i="3" s="1"/>
  <c r="C884" i="3" a="1"/>
  <c r="C884" i="3" s="1"/>
  <c r="C900" i="3" a="1"/>
  <c r="C900" i="3" s="1"/>
  <c r="C916" i="3" a="1"/>
  <c r="C916" i="3" s="1"/>
  <c r="C932" i="3" a="1"/>
  <c r="C932" i="3" s="1"/>
  <c r="C752" i="3" a="1"/>
  <c r="C752" i="3" s="1"/>
  <c r="C812" i="3" a="1"/>
  <c r="C812" i="3" s="1"/>
  <c r="C860" i="3" a="1"/>
  <c r="C860" i="3" s="1"/>
  <c r="C878" i="3" a="1"/>
  <c r="C878" i="3" s="1"/>
  <c r="B890" i="3" a="1"/>
  <c r="B890" i="3" s="1"/>
  <c r="C899" i="3" a="1"/>
  <c r="C899" i="3" s="1"/>
  <c r="C907" i="3" a="1"/>
  <c r="C907" i="3" s="1"/>
  <c r="C915" i="3" a="1"/>
  <c r="C915" i="3" s="1"/>
  <c r="C923" i="3" a="1"/>
  <c r="C923" i="3" s="1"/>
  <c r="C931" i="3" a="1"/>
  <c r="C931" i="3" s="1"/>
  <c r="B909" i="3" a="1"/>
  <c r="B909" i="3" s="1"/>
  <c r="C760" i="3" a="1"/>
  <c r="C760" i="3" s="1"/>
  <c r="C796" i="3" a="1"/>
  <c r="C796" i="3" s="1"/>
  <c r="C831" i="3" a="1"/>
  <c r="C831" i="3" s="1"/>
  <c r="B853" i="3" a="1"/>
  <c r="B853" i="3" s="1"/>
  <c r="C863" i="3" a="1"/>
  <c r="C863" i="3" s="1"/>
  <c r="C871" i="3" a="1"/>
  <c r="C871" i="3" s="1"/>
  <c r="C880" i="3" a="1"/>
  <c r="C880" i="3" s="1"/>
  <c r="B889" i="3" a="1"/>
  <c r="B889" i="3" s="1"/>
  <c r="B897" i="3" a="1"/>
  <c r="B897" i="3" s="1"/>
  <c r="B905" i="3" a="1"/>
  <c r="B905" i="3" s="1"/>
  <c r="C748" i="3" a="1"/>
  <c r="C748" i="3" s="1"/>
  <c r="B804" i="3" a="1"/>
  <c r="B804" i="3" s="1"/>
  <c r="B833" i="3" a="1"/>
  <c r="B833" i="3" s="1"/>
  <c r="C844" i="3" a="1"/>
  <c r="C844" i="3" s="1"/>
  <c r="B868" i="3" a="1"/>
  <c r="B868" i="3" s="1"/>
  <c r="B881" i="3" a="1"/>
  <c r="B881" i="3" s="1"/>
  <c r="C889" i="3" a="1"/>
  <c r="C889" i="3" s="1"/>
  <c r="C897" i="3" a="1"/>
  <c r="C897" i="3" s="1"/>
  <c r="C905" i="3" a="1"/>
  <c r="C905" i="3" s="1"/>
  <c r="C913" i="3" a="1"/>
  <c r="C913" i="3" s="1"/>
  <c r="C921" i="3" a="1"/>
  <c r="C921" i="3" s="1"/>
  <c r="C929" i="3" a="1"/>
  <c r="C929" i="3" s="1"/>
  <c r="C937" i="3" a="1"/>
  <c r="C937" i="3" s="1"/>
  <c r="C910" i="3" a="1"/>
  <c r="C910" i="3" s="1"/>
  <c r="C938" i="3" a="1"/>
  <c r="C938" i="3" s="1"/>
  <c r="B933" i="3" a="1"/>
  <c r="B933" i="3" s="1"/>
  <c r="B925" i="3" a="1"/>
  <c r="B925" i="3" s="1"/>
  <c r="C935" i="3" a="1"/>
  <c r="C935" i="3" s="1"/>
  <c r="B820" i="3" a="1"/>
  <c r="B820" i="3" s="1"/>
  <c r="B859" i="3" a="1"/>
  <c r="B859" i="3" s="1"/>
  <c r="B875" i="3" a="1"/>
  <c r="B875" i="3" s="1"/>
  <c r="B893" i="3" a="1"/>
  <c r="B893" i="3" s="1"/>
  <c r="C729" i="3" a="1"/>
  <c r="C729" i="3" s="1"/>
  <c r="C815" i="3" a="1"/>
  <c r="C815" i="3" s="1"/>
  <c r="C850" i="3" a="1"/>
  <c r="C850" i="3" s="1"/>
  <c r="C885" i="3" a="1"/>
  <c r="C885" i="3" s="1"/>
  <c r="C901" i="3" a="1"/>
  <c r="C901" i="3" s="1"/>
  <c r="C917" i="3" a="1"/>
  <c r="C917" i="3" s="1"/>
  <c r="C933" i="3" a="1"/>
  <c r="C933" i="3" s="1"/>
  <c r="C926" i="3" a="1"/>
  <c r="C926" i="3" s="1"/>
  <c r="C918" i="3" a="1"/>
  <c r="C918" i="3" s="1"/>
  <c r="C940" i="3" a="1"/>
  <c r="C940" i="3" s="1"/>
  <c r="B929" i="3" a="1"/>
  <c r="B929" i="3" s="1"/>
  <c r="C572" i="3" a="1"/>
  <c r="C572" i="3" s="1"/>
  <c r="C578" i="3" a="1"/>
  <c r="C578" i="3" s="1"/>
  <c r="B577" i="3" a="1"/>
  <c r="B577" i="3" s="1"/>
  <c r="C573" i="3" a="1"/>
  <c r="C573" i="3" s="1"/>
  <c r="B572" i="3" a="1"/>
  <c r="B572" i="3" s="1"/>
  <c r="B578" i="3" a="1"/>
  <c r="B578" i="3" s="1"/>
  <c r="C574" i="3" a="1"/>
  <c r="C574" i="3" s="1"/>
  <c r="B573" i="3" a="1"/>
  <c r="B573" i="3" s="1"/>
  <c r="B575" i="3" a="1"/>
  <c r="B575" i="3" s="1"/>
  <c r="C575" i="3" a="1"/>
  <c r="C575" i="3" s="1"/>
  <c r="B574" i="3" a="1"/>
  <c r="B574" i="3" s="1"/>
  <c r="C576" i="3" a="1"/>
  <c r="C576" i="3" s="1"/>
  <c r="C577" i="3" a="1"/>
  <c r="C577" i="3" s="1"/>
  <c r="B576" i="3" a="1"/>
  <c r="B576" i="3" s="1"/>
  <c r="C539" i="3" a="1"/>
  <c r="C539" i="3" s="1"/>
  <c r="C544" i="3" a="1"/>
  <c r="C544" i="3" s="1"/>
  <c r="C548" i="3" a="1"/>
  <c r="C548" i="3" s="1"/>
  <c r="C553" i="3" a="1"/>
  <c r="C553" i="3" s="1"/>
  <c r="C557" i="3" a="1"/>
  <c r="C557" i="3" s="1"/>
  <c r="C562" i="3" a="1"/>
  <c r="C562" i="3" s="1"/>
  <c r="C566" i="3" a="1"/>
  <c r="C566" i="3" s="1"/>
  <c r="C571" i="3" a="1"/>
  <c r="C571" i="3" s="1"/>
  <c r="B541" i="3" a="1"/>
  <c r="B541" i="3" s="1"/>
  <c r="B545" i="3" a="1"/>
  <c r="B545" i="3" s="1"/>
  <c r="B550" i="3" a="1"/>
  <c r="B550" i="3" s="1"/>
  <c r="B554" i="3" a="1"/>
  <c r="B554" i="3" s="1"/>
  <c r="B559" i="3" a="1"/>
  <c r="B559" i="3" s="1"/>
  <c r="B563" i="3" a="1"/>
  <c r="B563" i="3" s="1"/>
  <c r="B568" i="3" a="1"/>
  <c r="B568" i="3" s="1"/>
  <c r="B567" i="3" a="1"/>
  <c r="B567" i="3" s="1"/>
  <c r="C540" i="3" a="1"/>
  <c r="C540" i="3" s="1"/>
  <c r="C549" i="3" a="1"/>
  <c r="C549" i="3" s="1"/>
  <c r="C558" i="3" a="1"/>
  <c r="C558" i="3" s="1"/>
  <c r="C567" i="3" a="1"/>
  <c r="C567" i="3" s="1"/>
  <c r="B546" i="3" a="1"/>
  <c r="B546" i="3" s="1"/>
  <c r="B555" i="3" a="1"/>
  <c r="B555" i="3" s="1"/>
  <c r="B564" i="3" a="1"/>
  <c r="B564" i="3" s="1"/>
  <c r="B565" i="3" a="1"/>
  <c r="B565" i="3" s="1"/>
  <c r="C543" i="3" a="1"/>
  <c r="C543" i="3" s="1"/>
  <c r="B540" i="3" a="1"/>
  <c r="B540" i="3" s="1"/>
  <c r="C541" i="3" a="1"/>
  <c r="C541" i="3" s="1"/>
  <c r="C545" i="3" a="1"/>
  <c r="C545" i="3" s="1"/>
  <c r="C550" i="3" a="1"/>
  <c r="C550" i="3" s="1"/>
  <c r="C554" i="3" a="1"/>
  <c r="C554" i="3" s="1"/>
  <c r="C559" i="3" a="1"/>
  <c r="C559" i="3" s="1"/>
  <c r="C563" i="3" a="1"/>
  <c r="C563" i="3" s="1"/>
  <c r="C568" i="3" a="1"/>
  <c r="C568" i="3" s="1"/>
  <c r="B542" i="3" a="1"/>
  <c r="B542" i="3" s="1"/>
  <c r="B547" i="3" a="1"/>
  <c r="B547" i="3" s="1"/>
  <c r="B551" i="3" a="1"/>
  <c r="B551" i="3" s="1"/>
  <c r="B556" i="3" a="1"/>
  <c r="B556" i="3" s="1"/>
  <c r="B560" i="3" a="1"/>
  <c r="B560" i="3" s="1"/>
  <c r="B569" i="3" a="1"/>
  <c r="B569" i="3" s="1"/>
  <c r="C561" i="3" a="1"/>
  <c r="C561" i="3" s="1"/>
  <c r="B558" i="3" a="1"/>
  <c r="B558" i="3" s="1"/>
  <c r="C546" i="3" a="1"/>
  <c r="C546" i="3" s="1"/>
  <c r="C555" i="3" a="1"/>
  <c r="C555" i="3" s="1"/>
  <c r="C564" i="3" a="1"/>
  <c r="C564" i="3" s="1"/>
  <c r="B543" i="3" a="1"/>
  <c r="B543" i="3" s="1"/>
  <c r="B552" i="3" a="1"/>
  <c r="B552" i="3" s="1"/>
  <c r="B561" i="3" a="1"/>
  <c r="B561" i="3" s="1"/>
  <c r="B570" i="3" a="1"/>
  <c r="B570" i="3" s="1"/>
  <c r="B557" i="3" a="1"/>
  <c r="B557" i="3" s="1"/>
  <c r="B566" i="3" a="1"/>
  <c r="B566" i="3" s="1"/>
  <c r="C552" i="3" a="1"/>
  <c r="C552" i="3" s="1"/>
  <c r="B549" i="3" a="1"/>
  <c r="B549" i="3" s="1"/>
  <c r="C542" i="3" a="1"/>
  <c r="C542" i="3" s="1"/>
  <c r="C547" i="3" a="1"/>
  <c r="C547" i="3" s="1"/>
  <c r="C551" i="3" a="1"/>
  <c r="C551" i="3" s="1"/>
  <c r="C556" i="3" a="1"/>
  <c r="C556" i="3" s="1"/>
  <c r="C560" i="3" a="1"/>
  <c r="C560" i="3" s="1"/>
  <c r="C565" i="3" a="1"/>
  <c r="C565" i="3" s="1"/>
  <c r="C569" i="3" a="1"/>
  <c r="C569" i="3" s="1"/>
  <c r="B539" i="3" a="1"/>
  <c r="B539" i="3" s="1"/>
  <c r="B544" i="3" a="1"/>
  <c r="B544" i="3" s="1"/>
  <c r="B548" i="3" a="1"/>
  <c r="B548" i="3" s="1"/>
  <c r="B553" i="3" a="1"/>
  <c r="B553" i="3" s="1"/>
  <c r="B562" i="3" a="1"/>
  <c r="B562" i="3" s="1"/>
  <c r="B571" i="3" a="1"/>
  <c r="B571" i="3" s="1"/>
  <c r="C570" i="3" a="1"/>
  <c r="C570" i="3" s="1"/>
  <c r="C197" i="3" a="1"/>
  <c r="C197" i="3" s="1"/>
  <c r="C174" i="3" a="1"/>
  <c r="C174" i="3" s="1"/>
  <c r="B170" i="3" a="1"/>
  <c r="B170" i="3" s="1"/>
  <c r="C114" i="3" a="1"/>
  <c r="C114" i="3" s="1"/>
  <c r="C120" i="3" a="1"/>
  <c r="C120" i="3" s="1"/>
  <c r="C168" i="3" a="1"/>
  <c r="C168" i="3" s="1"/>
  <c r="C108" i="3" a="1"/>
  <c r="C108" i="3" s="1"/>
  <c r="C167" i="3" a="1"/>
  <c r="C167" i="3" s="1"/>
  <c r="C102" i="3" a="1"/>
  <c r="C102" i="3" s="1"/>
  <c r="B499" i="3" a="1"/>
  <c r="B499" i="3" s="1"/>
  <c r="B4" i="3" a="1"/>
  <c r="B4" i="3" s="1"/>
  <c r="C162" i="3" a="1"/>
  <c r="C162" i="3" s="1"/>
  <c r="B97" i="3" a="1"/>
  <c r="B97" i="3" s="1"/>
  <c r="C186" i="3" a="1"/>
  <c r="C186" i="3" s="1"/>
  <c r="B158" i="3" a="1"/>
  <c r="B158" i="3" s="1"/>
  <c r="C91" i="3" a="1"/>
  <c r="C91" i="3" s="1"/>
  <c r="C185" i="3" a="1"/>
  <c r="C185" i="3" s="1"/>
  <c r="C156" i="3" a="1"/>
  <c r="C156" i="3" s="1"/>
  <c r="B86" i="3" a="1"/>
  <c r="B86" i="3" s="1"/>
  <c r="C184" i="3" a="1"/>
  <c r="C184" i="3" s="1"/>
  <c r="C150" i="3" a="1"/>
  <c r="C150" i="3" s="1"/>
  <c r="B81" i="3" a="1"/>
  <c r="B81" i="3" s="1"/>
  <c r="B182" i="3" a="1"/>
  <c r="B182" i="3" s="1"/>
  <c r="C144" i="3" a="1"/>
  <c r="C144" i="3" s="1"/>
  <c r="C75" i="3" a="1"/>
  <c r="C75" i="3" s="1"/>
  <c r="C180" i="3" a="1"/>
  <c r="C180" i="3" s="1"/>
  <c r="C138" i="3" a="1"/>
  <c r="C138" i="3" s="1"/>
  <c r="C66" i="3" a="1"/>
  <c r="C66" i="3" s="1"/>
  <c r="C179" i="3" a="1"/>
  <c r="C179" i="3" s="1"/>
  <c r="C132" i="3" a="1"/>
  <c r="C132" i="3" s="1"/>
  <c r="B29" i="3" a="1"/>
  <c r="B29" i="3" s="1"/>
  <c r="B176" i="3" a="1"/>
  <c r="B176" i="3" s="1"/>
  <c r="C126" i="3" a="1"/>
  <c r="C126" i="3" s="1"/>
  <c r="B186" i="3" a="1"/>
  <c r="B186" i="3" s="1"/>
  <c r="B180" i="3" a="1"/>
  <c r="B180" i="3" s="1"/>
  <c r="B174" i="3" a="1"/>
  <c r="B174" i="3" s="1"/>
  <c r="B168" i="3" a="1"/>
  <c r="B168" i="3" s="1"/>
  <c r="B162" i="3" a="1"/>
  <c r="B162" i="3" s="1"/>
  <c r="B156" i="3" a="1"/>
  <c r="B156" i="3" s="1"/>
  <c r="B150" i="3" a="1"/>
  <c r="B150" i="3" s="1"/>
  <c r="B144" i="3" a="1"/>
  <c r="B144" i="3" s="1"/>
  <c r="B138" i="3" a="1"/>
  <c r="B138" i="3" s="1"/>
  <c r="B132" i="3" a="1"/>
  <c r="B132" i="3" s="1"/>
  <c r="B126" i="3" a="1"/>
  <c r="B126" i="3" s="1"/>
  <c r="B120" i="3" a="1"/>
  <c r="B120" i="3" s="1"/>
  <c r="B114" i="3" a="1"/>
  <c r="B114" i="3" s="1"/>
  <c r="B108" i="3" a="1"/>
  <c r="B108" i="3" s="1"/>
  <c r="B102" i="3" a="1"/>
  <c r="B102" i="3" s="1"/>
  <c r="C96" i="3" a="1"/>
  <c r="C96" i="3" s="1"/>
  <c r="B91" i="3" a="1"/>
  <c r="B91" i="3" s="1"/>
  <c r="C80" i="3" a="1"/>
  <c r="C80" i="3" s="1"/>
  <c r="B75" i="3" a="1"/>
  <c r="B75" i="3" s="1"/>
  <c r="B65" i="3" a="1"/>
  <c r="B65" i="3" s="1"/>
  <c r="B24" i="3" a="1"/>
  <c r="B24" i="3" s="1"/>
  <c r="C192" i="3" a="1"/>
  <c r="C192" i="3" s="1"/>
  <c r="C514" i="3" a="1"/>
  <c r="C514" i="3" s="1"/>
  <c r="C173" i="3" a="1"/>
  <c r="C173" i="3" s="1"/>
  <c r="C161" i="3" a="1"/>
  <c r="C161" i="3" s="1"/>
  <c r="C155" i="3" a="1"/>
  <c r="C155" i="3" s="1"/>
  <c r="C149" i="3" a="1"/>
  <c r="C149" i="3" s="1"/>
  <c r="C143" i="3" a="1"/>
  <c r="C143" i="3" s="1"/>
  <c r="C137" i="3" a="1"/>
  <c r="C137" i="3" s="1"/>
  <c r="C131" i="3" a="1"/>
  <c r="C131" i="3" s="1"/>
  <c r="C125" i="3" a="1"/>
  <c r="C125" i="3" s="1"/>
  <c r="C119" i="3" a="1"/>
  <c r="C119" i="3" s="1"/>
  <c r="C113" i="3" a="1"/>
  <c r="C113" i="3" s="1"/>
  <c r="C107" i="3" a="1"/>
  <c r="C107" i="3" s="1"/>
  <c r="C101" i="3" a="1"/>
  <c r="C101" i="3" s="1"/>
  <c r="B96" i="3" a="1"/>
  <c r="B96" i="3" s="1"/>
  <c r="C90" i="3" a="1"/>
  <c r="C90" i="3" s="1"/>
  <c r="C85" i="3" a="1"/>
  <c r="C85" i="3" s="1"/>
  <c r="B80" i="3" a="1"/>
  <c r="B80" i="3" s="1"/>
  <c r="C74" i="3" a="1"/>
  <c r="C74" i="3" s="1"/>
  <c r="B19" i="3" a="1"/>
  <c r="B19" i="3" s="1"/>
  <c r="B187" i="3" a="1"/>
  <c r="B187" i="3" s="1"/>
  <c r="C509" i="3" a="1"/>
  <c r="C509" i="3" s="1"/>
  <c r="B185" i="3" a="1"/>
  <c r="B185" i="3" s="1"/>
  <c r="B179" i="3" a="1"/>
  <c r="B179" i="3" s="1"/>
  <c r="B173" i="3" a="1"/>
  <c r="B173" i="3" s="1"/>
  <c r="B167" i="3" a="1"/>
  <c r="B167" i="3" s="1"/>
  <c r="B161" i="3" a="1"/>
  <c r="B161" i="3" s="1"/>
  <c r="B155" i="3" a="1"/>
  <c r="B155" i="3" s="1"/>
  <c r="B149" i="3" a="1"/>
  <c r="B149" i="3" s="1"/>
  <c r="B143" i="3" a="1"/>
  <c r="B143" i="3" s="1"/>
  <c r="B137" i="3" a="1"/>
  <c r="B137" i="3" s="1"/>
  <c r="B131" i="3" a="1"/>
  <c r="B131" i="3" s="1"/>
  <c r="B125" i="3" a="1"/>
  <c r="B125" i="3" s="1"/>
  <c r="B119" i="3" a="1"/>
  <c r="B119" i="3" s="1"/>
  <c r="B113" i="3" a="1"/>
  <c r="B113" i="3" s="1"/>
  <c r="B107" i="3" a="1"/>
  <c r="B107" i="3" s="1"/>
  <c r="B101" i="3" a="1"/>
  <c r="B101" i="3" s="1"/>
  <c r="C95" i="3" a="1"/>
  <c r="C95" i="3" s="1"/>
  <c r="B90" i="3" a="1"/>
  <c r="B90" i="3" s="1"/>
  <c r="B85" i="3" a="1"/>
  <c r="B85" i="3" s="1"/>
  <c r="B74" i="3" a="1"/>
  <c r="B74" i="3" s="1"/>
  <c r="C61" i="3" a="1"/>
  <c r="C61" i="3" s="1"/>
  <c r="B275" i="3" a="1"/>
  <c r="B275" i="3" s="1"/>
  <c r="C504" i="3" a="1"/>
  <c r="C504" i="3" s="1"/>
  <c r="C178" i="3" a="1"/>
  <c r="C178" i="3" s="1"/>
  <c r="C172" i="3" a="1"/>
  <c r="C172" i="3" s="1"/>
  <c r="C166" i="3" a="1"/>
  <c r="C166" i="3" s="1"/>
  <c r="C160" i="3" a="1"/>
  <c r="C160" i="3" s="1"/>
  <c r="C154" i="3" a="1"/>
  <c r="C154" i="3" s="1"/>
  <c r="C148" i="3" a="1"/>
  <c r="C148" i="3" s="1"/>
  <c r="C142" i="3" a="1"/>
  <c r="C142" i="3" s="1"/>
  <c r="C136" i="3" a="1"/>
  <c r="C136" i="3" s="1"/>
  <c r="C130" i="3" a="1"/>
  <c r="C130" i="3" s="1"/>
  <c r="C124" i="3" a="1"/>
  <c r="C124" i="3" s="1"/>
  <c r="C118" i="3" a="1"/>
  <c r="C118" i="3" s="1"/>
  <c r="C112" i="3" a="1"/>
  <c r="C112" i="3" s="1"/>
  <c r="C106" i="3" a="1"/>
  <c r="C106" i="3" s="1"/>
  <c r="C100" i="3" a="1"/>
  <c r="C100" i="3" s="1"/>
  <c r="B95" i="3" a="1"/>
  <c r="B95" i="3" s="1"/>
  <c r="C89" i="3" a="1"/>
  <c r="C89" i="3" s="1"/>
  <c r="C84" i="3" a="1"/>
  <c r="C84" i="3" s="1"/>
  <c r="C79" i="3" a="1"/>
  <c r="C79" i="3" s="1"/>
  <c r="C73" i="3" a="1"/>
  <c r="C73" i="3" s="1"/>
  <c r="B60" i="3" a="1"/>
  <c r="B60" i="3" s="1"/>
  <c r="C8" i="3" a="1"/>
  <c r="C8" i="3" s="1"/>
  <c r="B270" i="3" a="1"/>
  <c r="B270" i="3" s="1"/>
  <c r="C528" i="3" a="1"/>
  <c r="C528" i="3" s="1"/>
  <c r="C533" i="3" a="1"/>
  <c r="C533" i="3" s="1"/>
  <c r="C538" i="3" a="1"/>
  <c r="C538" i="3" s="1"/>
  <c r="B280" i="3" a="1"/>
  <c r="B280" i="3" s="1"/>
  <c r="C285" i="3" a="1"/>
  <c r="C285" i="3" s="1"/>
  <c r="C290" i="3" a="1"/>
  <c r="C290" i="3" s="1"/>
  <c r="C295" i="3" a="1"/>
  <c r="C295" i="3" s="1"/>
  <c r="B306" i="3" a="1"/>
  <c r="B306" i="3" s="1"/>
  <c r="B311" i="3" a="1"/>
  <c r="B311" i="3" s="1"/>
  <c r="B316" i="3" a="1"/>
  <c r="B316" i="3" s="1"/>
  <c r="C321" i="3" a="1"/>
  <c r="C321" i="3" s="1"/>
  <c r="C326" i="3" a="1"/>
  <c r="C326" i="3" s="1"/>
  <c r="C331" i="3" a="1"/>
  <c r="C331" i="3" s="1"/>
  <c r="B342" i="3" a="1"/>
  <c r="B342" i="3" s="1"/>
  <c r="B347" i="3" a="1"/>
  <c r="B347" i="3" s="1"/>
  <c r="B352" i="3" a="1"/>
  <c r="B352" i="3" s="1"/>
  <c r="C357" i="3" a="1"/>
  <c r="C357" i="3" s="1"/>
  <c r="C362" i="3" a="1"/>
  <c r="C362" i="3" s="1"/>
  <c r="C367" i="3" a="1"/>
  <c r="C367" i="3" s="1"/>
  <c r="B378" i="3" a="1"/>
  <c r="B378" i="3" s="1"/>
  <c r="B383" i="3" a="1"/>
  <c r="B383" i="3" s="1"/>
  <c r="B388" i="3" a="1"/>
  <c r="B388" i="3" s="1"/>
  <c r="C393" i="3" a="1"/>
  <c r="C393" i="3" s="1"/>
  <c r="C398" i="3" a="1"/>
  <c r="C398" i="3" s="1"/>
  <c r="C403" i="3" a="1"/>
  <c r="C403" i="3" s="1"/>
  <c r="B414" i="3" a="1"/>
  <c r="B414" i="3" s="1"/>
  <c r="B419" i="3" a="1"/>
  <c r="B419" i="3" s="1"/>
  <c r="B424" i="3" a="1"/>
  <c r="B424" i="3" s="1"/>
  <c r="C429" i="3" a="1"/>
  <c r="C429" i="3" s="1"/>
  <c r="C434" i="3" a="1"/>
  <c r="C434" i="3" s="1"/>
  <c r="C439" i="3" a="1"/>
  <c r="C439" i="3" s="1"/>
  <c r="B450" i="3" a="1"/>
  <c r="B450" i="3" s="1"/>
  <c r="B455" i="3" a="1"/>
  <c r="B455" i="3" s="1"/>
  <c r="B460" i="3" a="1"/>
  <c r="B460" i="3" s="1"/>
  <c r="C465" i="3" a="1"/>
  <c r="C465" i="3" s="1"/>
  <c r="C470" i="3" a="1"/>
  <c r="C470" i="3" s="1"/>
  <c r="C475" i="3" a="1"/>
  <c r="C475" i="3" s="1"/>
  <c r="B486" i="3" a="1"/>
  <c r="B486" i="3" s="1"/>
  <c r="B491" i="3" a="1"/>
  <c r="B491" i="3" s="1"/>
  <c r="B496" i="3" a="1"/>
  <c r="B496" i="3" s="1"/>
  <c r="C501" i="3" a="1"/>
  <c r="C501" i="3" s="1"/>
  <c r="C506" i="3" a="1"/>
  <c r="C506" i="3" s="1"/>
  <c r="C511" i="3" a="1"/>
  <c r="C511" i="3" s="1"/>
  <c r="B522" i="3" a="1"/>
  <c r="B522" i="3" s="1"/>
  <c r="B236" i="3" a="1"/>
  <c r="B236" i="3" s="1"/>
  <c r="B241" i="3" a="1"/>
  <c r="B241" i="3" s="1"/>
  <c r="C246" i="3" a="1"/>
  <c r="C246" i="3" s="1"/>
  <c r="C251" i="3" a="1"/>
  <c r="C251" i="3" s="1"/>
  <c r="C256" i="3" a="1"/>
  <c r="C256" i="3" s="1"/>
  <c r="B267" i="3" a="1"/>
  <c r="B267" i="3" s="1"/>
  <c r="B272" i="3" a="1"/>
  <c r="B272" i="3" s="1"/>
  <c r="B277" i="3" a="1"/>
  <c r="B277" i="3" s="1"/>
  <c r="C189" i="3" a="1"/>
  <c r="C189" i="3" s="1"/>
  <c r="C194" i="3" a="1"/>
  <c r="C194" i="3" s="1"/>
  <c r="C199" i="3" a="1"/>
  <c r="C199" i="3" s="1"/>
  <c r="B210" i="3" a="1"/>
  <c r="B210" i="3" s="1"/>
  <c r="B215" i="3" a="1"/>
  <c r="B215" i="3" s="1"/>
  <c r="B220" i="3" a="1"/>
  <c r="B220" i="3" s="1"/>
  <c r="C225" i="3" a="1"/>
  <c r="C225" i="3" s="1"/>
  <c r="C230" i="3" a="1"/>
  <c r="C230" i="3" s="1"/>
  <c r="C5" i="3" a="1"/>
  <c r="C5" i="3" s="1"/>
  <c r="B16" i="3" a="1"/>
  <c r="B16" i="3" s="1"/>
  <c r="B21" i="3" a="1"/>
  <c r="B21" i="3" s="1"/>
  <c r="B26" i="3" a="1"/>
  <c r="B26" i="3" s="1"/>
  <c r="C31" i="3" a="1"/>
  <c r="C31" i="3" s="1"/>
  <c r="C36" i="3" a="1"/>
  <c r="C36" i="3" s="1"/>
  <c r="C41" i="3" a="1"/>
  <c r="C41" i="3" s="1"/>
  <c r="B52" i="3" a="1"/>
  <c r="B52" i="3" s="1"/>
  <c r="B57" i="3" a="1"/>
  <c r="B57" i="3" s="1"/>
  <c r="B62" i="3" a="1"/>
  <c r="B62" i="3" s="1"/>
  <c r="C67" i="3" a="1"/>
  <c r="C67" i="3" s="1"/>
  <c r="B534" i="3" a="1"/>
  <c r="B534" i="3" s="1"/>
  <c r="C280" i="3" a="1"/>
  <c r="C280" i="3" s="1"/>
  <c r="B291" i="3" a="1"/>
  <c r="B291" i="3" s="1"/>
  <c r="B296" i="3" a="1"/>
  <c r="B296" i="3" s="1"/>
  <c r="B301" i="3" a="1"/>
  <c r="B301" i="3" s="1"/>
  <c r="C306" i="3" a="1"/>
  <c r="C306" i="3" s="1"/>
  <c r="C311" i="3" a="1"/>
  <c r="C311" i="3" s="1"/>
  <c r="C316" i="3" a="1"/>
  <c r="C316" i="3" s="1"/>
  <c r="B327" i="3" a="1"/>
  <c r="B327" i="3" s="1"/>
  <c r="B332" i="3" a="1"/>
  <c r="B332" i="3" s="1"/>
  <c r="B337" i="3" a="1"/>
  <c r="B337" i="3" s="1"/>
  <c r="C342" i="3" a="1"/>
  <c r="C342" i="3" s="1"/>
  <c r="C347" i="3" a="1"/>
  <c r="C347" i="3" s="1"/>
  <c r="C352" i="3" a="1"/>
  <c r="C352" i="3" s="1"/>
  <c r="B363" i="3" a="1"/>
  <c r="B363" i="3" s="1"/>
  <c r="B368" i="3" a="1"/>
  <c r="B368" i="3" s="1"/>
  <c r="B373" i="3" a="1"/>
  <c r="B373" i="3" s="1"/>
  <c r="C378" i="3" a="1"/>
  <c r="C378" i="3" s="1"/>
  <c r="C383" i="3" a="1"/>
  <c r="C383" i="3" s="1"/>
  <c r="C388" i="3" a="1"/>
  <c r="C388" i="3" s="1"/>
  <c r="B399" i="3" a="1"/>
  <c r="B399" i="3" s="1"/>
  <c r="B404" i="3" a="1"/>
  <c r="B404" i="3" s="1"/>
  <c r="B409" i="3" a="1"/>
  <c r="B409" i="3" s="1"/>
  <c r="C414" i="3" a="1"/>
  <c r="C414" i="3" s="1"/>
  <c r="C419" i="3" a="1"/>
  <c r="C419" i="3" s="1"/>
  <c r="C424" i="3" a="1"/>
  <c r="C424" i="3" s="1"/>
  <c r="B435" i="3" a="1"/>
  <c r="B435" i="3" s="1"/>
  <c r="B440" i="3" a="1"/>
  <c r="B440" i="3" s="1"/>
  <c r="B445" i="3" a="1"/>
  <c r="B445" i="3" s="1"/>
  <c r="C450" i="3" a="1"/>
  <c r="C450" i="3" s="1"/>
  <c r="C455" i="3" a="1"/>
  <c r="C455" i="3" s="1"/>
  <c r="C460" i="3" a="1"/>
  <c r="C460" i="3" s="1"/>
  <c r="B471" i="3" a="1"/>
  <c r="B471" i="3" s="1"/>
  <c r="B476" i="3" a="1"/>
  <c r="B476" i="3" s="1"/>
  <c r="B481" i="3" a="1"/>
  <c r="B481" i="3" s="1"/>
  <c r="C486" i="3" a="1"/>
  <c r="C486" i="3" s="1"/>
  <c r="C491" i="3" a="1"/>
  <c r="C491" i="3" s="1"/>
  <c r="C496" i="3" a="1"/>
  <c r="C496" i="3" s="1"/>
  <c r="B507" i="3" a="1"/>
  <c r="B507" i="3" s="1"/>
  <c r="B512" i="3" a="1"/>
  <c r="B512" i="3" s="1"/>
  <c r="B517" i="3" a="1"/>
  <c r="B517" i="3" s="1"/>
  <c r="C522" i="3" a="1"/>
  <c r="C522" i="3" s="1"/>
  <c r="C236" i="3" a="1"/>
  <c r="C236" i="3" s="1"/>
  <c r="C241" i="3" a="1"/>
  <c r="C241" i="3" s="1"/>
  <c r="B252" i="3" a="1"/>
  <c r="B252" i="3" s="1"/>
  <c r="B257" i="3" a="1"/>
  <c r="B257" i="3" s="1"/>
  <c r="B262" i="3" a="1"/>
  <c r="B262" i="3" s="1"/>
  <c r="C267" i="3" a="1"/>
  <c r="C267" i="3" s="1"/>
  <c r="C272" i="3" a="1"/>
  <c r="C272" i="3" s="1"/>
  <c r="C277" i="3" a="1"/>
  <c r="C277" i="3" s="1"/>
  <c r="B195" i="3" a="1"/>
  <c r="B195" i="3" s="1"/>
  <c r="B200" i="3" a="1"/>
  <c r="B200" i="3" s="1"/>
  <c r="B205" i="3" a="1"/>
  <c r="B205" i="3" s="1"/>
  <c r="C210" i="3" a="1"/>
  <c r="C210" i="3" s="1"/>
  <c r="C215" i="3" a="1"/>
  <c r="C215" i="3" s="1"/>
  <c r="C220" i="3" a="1"/>
  <c r="C220" i="3" s="1"/>
  <c r="B231" i="3" a="1"/>
  <c r="B231" i="3" s="1"/>
  <c r="B6" i="3" a="1"/>
  <c r="B6" i="3" s="1"/>
  <c r="B11" i="3" a="1"/>
  <c r="B11" i="3" s="1"/>
  <c r="C16" i="3" a="1"/>
  <c r="C16" i="3" s="1"/>
  <c r="C21" i="3" a="1"/>
  <c r="C21" i="3" s="1"/>
  <c r="C26" i="3" a="1"/>
  <c r="C26" i="3" s="1"/>
  <c r="B37" i="3" a="1"/>
  <c r="B37" i="3" s="1"/>
  <c r="B42" i="3" a="1"/>
  <c r="B42" i="3" s="1"/>
  <c r="B47" i="3" a="1"/>
  <c r="B47" i="3" s="1"/>
  <c r="C52" i="3" a="1"/>
  <c r="C52" i="3" s="1"/>
  <c r="C57" i="3" a="1"/>
  <c r="C57" i="3" s="1"/>
  <c r="C62" i="3" a="1"/>
  <c r="C62" i="3" s="1"/>
  <c r="B73" i="3" a="1"/>
  <c r="B73" i="3" s="1"/>
  <c r="B529" i="3" a="1"/>
  <c r="B529" i="3" s="1"/>
  <c r="C534" i="3" a="1"/>
  <c r="C534" i="3" s="1"/>
  <c r="B281" i="3" a="1"/>
  <c r="B281" i="3" s="1"/>
  <c r="B286" i="3" a="1"/>
  <c r="B286" i="3" s="1"/>
  <c r="C291" i="3" a="1"/>
  <c r="C291" i="3" s="1"/>
  <c r="C296" i="3" a="1"/>
  <c r="C296" i="3" s="1"/>
  <c r="C301" i="3" a="1"/>
  <c r="C301" i="3" s="1"/>
  <c r="B312" i="3" a="1"/>
  <c r="B312" i="3" s="1"/>
  <c r="B317" i="3" a="1"/>
  <c r="B317" i="3" s="1"/>
  <c r="B322" i="3" a="1"/>
  <c r="B322" i="3" s="1"/>
  <c r="C327" i="3" a="1"/>
  <c r="C327" i="3" s="1"/>
  <c r="C332" i="3" a="1"/>
  <c r="C332" i="3" s="1"/>
  <c r="C337" i="3" a="1"/>
  <c r="C337" i="3" s="1"/>
  <c r="B348" i="3" a="1"/>
  <c r="B348" i="3" s="1"/>
  <c r="B353" i="3" a="1"/>
  <c r="B353" i="3" s="1"/>
  <c r="B358" i="3" a="1"/>
  <c r="B358" i="3" s="1"/>
  <c r="C363" i="3" a="1"/>
  <c r="C363" i="3" s="1"/>
  <c r="C368" i="3" a="1"/>
  <c r="C368" i="3" s="1"/>
  <c r="C373" i="3" a="1"/>
  <c r="C373" i="3" s="1"/>
  <c r="B384" i="3" a="1"/>
  <c r="B384" i="3" s="1"/>
  <c r="B389" i="3" a="1"/>
  <c r="B389" i="3" s="1"/>
  <c r="B394" i="3" a="1"/>
  <c r="B394" i="3" s="1"/>
  <c r="C399" i="3" a="1"/>
  <c r="C399" i="3" s="1"/>
  <c r="C404" i="3" a="1"/>
  <c r="C404" i="3" s="1"/>
  <c r="C409" i="3" a="1"/>
  <c r="C409" i="3" s="1"/>
  <c r="B420" i="3" a="1"/>
  <c r="B420" i="3" s="1"/>
  <c r="B425" i="3" a="1"/>
  <c r="B425" i="3" s="1"/>
  <c r="B430" i="3" a="1"/>
  <c r="B430" i="3" s="1"/>
  <c r="C435" i="3" a="1"/>
  <c r="C435" i="3" s="1"/>
  <c r="C440" i="3" a="1"/>
  <c r="C440" i="3" s="1"/>
  <c r="C445" i="3" a="1"/>
  <c r="C445" i="3" s="1"/>
  <c r="B456" i="3" a="1"/>
  <c r="B456" i="3" s="1"/>
  <c r="B461" i="3" a="1"/>
  <c r="B461" i="3" s="1"/>
  <c r="B466" i="3" a="1"/>
  <c r="B466" i="3" s="1"/>
  <c r="C471" i="3" a="1"/>
  <c r="C471" i="3" s="1"/>
  <c r="C476" i="3" a="1"/>
  <c r="C476" i="3" s="1"/>
  <c r="C481" i="3" a="1"/>
  <c r="C481" i="3" s="1"/>
  <c r="B492" i="3" a="1"/>
  <c r="B492" i="3" s="1"/>
  <c r="B497" i="3" a="1"/>
  <c r="B497" i="3" s="1"/>
  <c r="B502" i="3" a="1"/>
  <c r="B502" i="3" s="1"/>
  <c r="C507" i="3" a="1"/>
  <c r="C507" i="3" s="1"/>
  <c r="C512" i="3" a="1"/>
  <c r="C512" i="3" s="1"/>
  <c r="C517" i="3" a="1"/>
  <c r="C517" i="3" s="1"/>
  <c r="B237" i="3" a="1"/>
  <c r="B237" i="3" s="1"/>
  <c r="B242" i="3" a="1"/>
  <c r="B242" i="3" s="1"/>
  <c r="B247" i="3" a="1"/>
  <c r="B247" i="3" s="1"/>
  <c r="C252" i="3" a="1"/>
  <c r="C252" i="3" s="1"/>
  <c r="C257" i="3" a="1"/>
  <c r="C257" i="3" s="1"/>
  <c r="C262" i="3" a="1"/>
  <c r="C262" i="3" s="1"/>
  <c r="B273" i="3" a="1"/>
  <c r="B273" i="3" s="1"/>
  <c r="B278" i="3" a="1"/>
  <c r="B278" i="3" s="1"/>
  <c r="B190" i="3" a="1"/>
  <c r="B190" i="3" s="1"/>
  <c r="C195" i="3" a="1"/>
  <c r="C195" i="3" s="1"/>
  <c r="C200" i="3" a="1"/>
  <c r="C200" i="3" s="1"/>
  <c r="C205" i="3" a="1"/>
  <c r="C205" i="3" s="1"/>
  <c r="B216" i="3" a="1"/>
  <c r="B216" i="3" s="1"/>
  <c r="B221" i="3" a="1"/>
  <c r="B221" i="3" s="1"/>
  <c r="B226" i="3" a="1"/>
  <c r="B226" i="3" s="1"/>
  <c r="C231" i="3" a="1"/>
  <c r="C231" i="3" s="1"/>
  <c r="C6" i="3" a="1"/>
  <c r="C6" i="3" s="1"/>
  <c r="C11" i="3" a="1"/>
  <c r="C11" i="3" s="1"/>
  <c r="B22" i="3" a="1"/>
  <c r="B22" i="3" s="1"/>
  <c r="B27" i="3" a="1"/>
  <c r="B27" i="3" s="1"/>
  <c r="B32" i="3" a="1"/>
  <c r="B32" i="3" s="1"/>
  <c r="C37" i="3" a="1"/>
  <c r="C37" i="3" s="1"/>
  <c r="C42" i="3" a="1"/>
  <c r="C42" i="3" s="1"/>
  <c r="C47" i="3" a="1"/>
  <c r="C47" i="3" s="1"/>
  <c r="B58" i="3" a="1"/>
  <c r="B58" i="3" s="1"/>
  <c r="B63" i="3" a="1"/>
  <c r="B63" i="3" s="1"/>
  <c r="C529" i="3" a="1"/>
  <c r="C529" i="3" s="1"/>
  <c r="C281" i="3" a="1"/>
  <c r="C281" i="3" s="1"/>
  <c r="C286" i="3" a="1"/>
  <c r="C286" i="3" s="1"/>
  <c r="B297" i="3" a="1"/>
  <c r="B297" i="3" s="1"/>
  <c r="B302" i="3" a="1"/>
  <c r="B302" i="3" s="1"/>
  <c r="B307" i="3" a="1"/>
  <c r="B307" i="3" s="1"/>
  <c r="C312" i="3" a="1"/>
  <c r="C312" i="3" s="1"/>
  <c r="C317" i="3" a="1"/>
  <c r="C317" i="3" s="1"/>
  <c r="C322" i="3" a="1"/>
  <c r="C322" i="3" s="1"/>
  <c r="B333" i="3" a="1"/>
  <c r="B333" i="3" s="1"/>
  <c r="B338" i="3" a="1"/>
  <c r="B338" i="3" s="1"/>
  <c r="B343" i="3" a="1"/>
  <c r="B343" i="3" s="1"/>
  <c r="C348" i="3" a="1"/>
  <c r="C348" i="3" s="1"/>
  <c r="C353" i="3" a="1"/>
  <c r="C353" i="3" s="1"/>
  <c r="C358" i="3" a="1"/>
  <c r="C358" i="3" s="1"/>
  <c r="B369" i="3" a="1"/>
  <c r="B369" i="3" s="1"/>
  <c r="B374" i="3" a="1"/>
  <c r="B374" i="3" s="1"/>
  <c r="B379" i="3" a="1"/>
  <c r="B379" i="3" s="1"/>
  <c r="C384" i="3" a="1"/>
  <c r="C384" i="3" s="1"/>
  <c r="C389" i="3" a="1"/>
  <c r="C389" i="3" s="1"/>
  <c r="C394" i="3" a="1"/>
  <c r="C394" i="3" s="1"/>
  <c r="B405" i="3" a="1"/>
  <c r="B405" i="3" s="1"/>
  <c r="B410" i="3" a="1"/>
  <c r="B410" i="3" s="1"/>
  <c r="B415" i="3" a="1"/>
  <c r="B415" i="3" s="1"/>
  <c r="C420" i="3" a="1"/>
  <c r="C420" i="3" s="1"/>
  <c r="C425" i="3" a="1"/>
  <c r="C425" i="3" s="1"/>
  <c r="C430" i="3" a="1"/>
  <c r="C430" i="3" s="1"/>
  <c r="B441" i="3" a="1"/>
  <c r="B441" i="3" s="1"/>
  <c r="B446" i="3" a="1"/>
  <c r="B446" i="3" s="1"/>
  <c r="B451" i="3" a="1"/>
  <c r="B451" i="3" s="1"/>
  <c r="C456" i="3" a="1"/>
  <c r="C456" i="3" s="1"/>
  <c r="C461" i="3" a="1"/>
  <c r="C461" i="3" s="1"/>
  <c r="C466" i="3" a="1"/>
  <c r="C466" i="3" s="1"/>
  <c r="B477" i="3" a="1"/>
  <c r="B477" i="3" s="1"/>
  <c r="B482" i="3" a="1"/>
  <c r="B482" i="3" s="1"/>
  <c r="B487" i="3" a="1"/>
  <c r="B487" i="3" s="1"/>
  <c r="C492" i="3" a="1"/>
  <c r="C492" i="3" s="1"/>
  <c r="C497" i="3" a="1"/>
  <c r="C497" i="3" s="1"/>
  <c r="C502" i="3" a="1"/>
  <c r="C502" i="3" s="1"/>
  <c r="B513" i="3" a="1"/>
  <c r="B513" i="3" s="1"/>
  <c r="B518" i="3" a="1"/>
  <c r="B518" i="3" s="1"/>
  <c r="B523" i="3" a="1"/>
  <c r="B523" i="3" s="1"/>
  <c r="C237" i="3" a="1"/>
  <c r="C237" i="3" s="1"/>
  <c r="C242" i="3" a="1"/>
  <c r="C242" i="3" s="1"/>
  <c r="C247" i="3" a="1"/>
  <c r="C247" i="3" s="1"/>
  <c r="B258" i="3" a="1"/>
  <c r="B258" i="3" s="1"/>
  <c r="B263" i="3" a="1"/>
  <c r="B263" i="3" s="1"/>
  <c r="B268" i="3" a="1"/>
  <c r="B268" i="3" s="1"/>
  <c r="C273" i="3" a="1"/>
  <c r="C273" i="3" s="1"/>
  <c r="C278" i="3" a="1"/>
  <c r="C278" i="3" s="1"/>
  <c r="C190" i="3" a="1"/>
  <c r="C190" i="3" s="1"/>
  <c r="B201" i="3" a="1"/>
  <c r="B201" i="3" s="1"/>
  <c r="B206" i="3" a="1"/>
  <c r="B206" i="3" s="1"/>
  <c r="B211" i="3" a="1"/>
  <c r="B211" i="3" s="1"/>
  <c r="C216" i="3" a="1"/>
  <c r="C216" i="3" s="1"/>
  <c r="C221" i="3" a="1"/>
  <c r="C221" i="3" s="1"/>
  <c r="C226" i="3" a="1"/>
  <c r="C226" i="3" s="1"/>
  <c r="B7" i="3" a="1"/>
  <c r="B7" i="3" s="1"/>
  <c r="B12" i="3" a="1"/>
  <c r="B12" i="3" s="1"/>
  <c r="B17" i="3" a="1"/>
  <c r="B17" i="3" s="1"/>
  <c r="C22" i="3" a="1"/>
  <c r="C22" i="3" s="1"/>
  <c r="C27" i="3" a="1"/>
  <c r="C27" i="3" s="1"/>
  <c r="C32" i="3" a="1"/>
  <c r="C32" i="3" s="1"/>
  <c r="B43" i="3" a="1"/>
  <c r="B43" i="3" s="1"/>
  <c r="B48" i="3" a="1"/>
  <c r="B48" i="3" s="1"/>
  <c r="B53" i="3" a="1"/>
  <c r="B53" i="3" s="1"/>
  <c r="C58" i="3" a="1"/>
  <c r="C58" i="3" s="1"/>
  <c r="C63" i="3" a="1"/>
  <c r="C63" i="3" s="1"/>
  <c r="C68" i="3" a="1"/>
  <c r="C68" i="3" s="1"/>
  <c r="B530" i="3" a="1"/>
  <c r="B530" i="3" s="1"/>
  <c r="B535" i="3" a="1"/>
  <c r="B535" i="3" s="1"/>
  <c r="B282" i="3" a="1"/>
  <c r="B282" i="3" s="1"/>
  <c r="B287" i="3" a="1"/>
  <c r="B287" i="3" s="1"/>
  <c r="B292" i="3" a="1"/>
  <c r="B292" i="3" s="1"/>
  <c r="C297" i="3" a="1"/>
  <c r="C297" i="3" s="1"/>
  <c r="C302" i="3" a="1"/>
  <c r="C302" i="3" s="1"/>
  <c r="C307" i="3" a="1"/>
  <c r="C307" i="3" s="1"/>
  <c r="B318" i="3" a="1"/>
  <c r="B318" i="3" s="1"/>
  <c r="B323" i="3" a="1"/>
  <c r="B323" i="3" s="1"/>
  <c r="B328" i="3" a="1"/>
  <c r="B328" i="3" s="1"/>
  <c r="C333" i="3" a="1"/>
  <c r="C333" i="3" s="1"/>
  <c r="C338" i="3" a="1"/>
  <c r="C338" i="3" s="1"/>
  <c r="C343" i="3" a="1"/>
  <c r="C343" i="3" s="1"/>
  <c r="B354" i="3" a="1"/>
  <c r="B354" i="3" s="1"/>
  <c r="B359" i="3" a="1"/>
  <c r="B359" i="3" s="1"/>
  <c r="B364" i="3" a="1"/>
  <c r="B364" i="3" s="1"/>
  <c r="C369" i="3" a="1"/>
  <c r="C369" i="3" s="1"/>
  <c r="C374" i="3" a="1"/>
  <c r="C374" i="3" s="1"/>
  <c r="C379" i="3" a="1"/>
  <c r="C379" i="3" s="1"/>
  <c r="B390" i="3" a="1"/>
  <c r="B390" i="3" s="1"/>
  <c r="B395" i="3" a="1"/>
  <c r="B395" i="3" s="1"/>
  <c r="B400" i="3" a="1"/>
  <c r="B400" i="3" s="1"/>
  <c r="C405" i="3" a="1"/>
  <c r="C405" i="3" s="1"/>
  <c r="C410" i="3" a="1"/>
  <c r="C410" i="3" s="1"/>
  <c r="C415" i="3" a="1"/>
  <c r="C415" i="3" s="1"/>
  <c r="B426" i="3" a="1"/>
  <c r="B426" i="3" s="1"/>
  <c r="B431" i="3" a="1"/>
  <c r="B431" i="3" s="1"/>
  <c r="B436" i="3" a="1"/>
  <c r="B436" i="3" s="1"/>
  <c r="C441" i="3" a="1"/>
  <c r="C441" i="3" s="1"/>
  <c r="C446" i="3" a="1"/>
  <c r="C446" i="3" s="1"/>
  <c r="C451" i="3" a="1"/>
  <c r="C451" i="3" s="1"/>
  <c r="B462" i="3" a="1"/>
  <c r="B462" i="3" s="1"/>
  <c r="B467" i="3" a="1"/>
  <c r="B467" i="3" s="1"/>
  <c r="B472" i="3" a="1"/>
  <c r="B472" i="3" s="1"/>
  <c r="C477" i="3" a="1"/>
  <c r="C477" i="3" s="1"/>
  <c r="C482" i="3" a="1"/>
  <c r="C482" i="3" s="1"/>
  <c r="C487" i="3" a="1"/>
  <c r="C487" i="3" s="1"/>
  <c r="B498" i="3" a="1"/>
  <c r="B498" i="3" s="1"/>
  <c r="B503" i="3" a="1"/>
  <c r="B503" i="3" s="1"/>
  <c r="B508" i="3" a="1"/>
  <c r="B508" i="3" s="1"/>
  <c r="C513" i="3" a="1"/>
  <c r="C513" i="3" s="1"/>
  <c r="C518" i="3" a="1"/>
  <c r="C518" i="3" s="1"/>
  <c r="C523" i="3" a="1"/>
  <c r="C523" i="3" s="1"/>
  <c r="B243" i="3" a="1"/>
  <c r="B243" i="3" s="1"/>
  <c r="B248" i="3" a="1"/>
  <c r="B248" i="3" s="1"/>
  <c r="B253" i="3" a="1"/>
  <c r="B253" i="3" s="1"/>
  <c r="C258" i="3" a="1"/>
  <c r="C258" i="3" s="1"/>
  <c r="C263" i="3" a="1"/>
  <c r="C263" i="3" s="1"/>
  <c r="C268" i="3" a="1"/>
  <c r="C268" i="3" s="1"/>
  <c r="B279" i="3" a="1"/>
  <c r="B279" i="3" s="1"/>
  <c r="B191" i="3" a="1"/>
  <c r="B191" i="3" s="1"/>
  <c r="B196" i="3" a="1"/>
  <c r="B196" i="3" s="1"/>
  <c r="C201" i="3" a="1"/>
  <c r="C201" i="3" s="1"/>
  <c r="C206" i="3" a="1"/>
  <c r="C206" i="3" s="1"/>
  <c r="C211" i="3" a="1"/>
  <c r="C211" i="3" s="1"/>
  <c r="B222" i="3" a="1"/>
  <c r="B222" i="3" s="1"/>
  <c r="B227" i="3" a="1"/>
  <c r="B227" i="3" s="1"/>
  <c r="B232" i="3" a="1"/>
  <c r="B232" i="3" s="1"/>
  <c r="C7" i="3" a="1"/>
  <c r="C7" i="3" s="1"/>
  <c r="C12" i="3" a="1"/>
  <c r="C12" i="3" s="1"/>
  <c r="C17" i="3" a="1"/>
  <c r="C17" i="3" s="1"/>
  <c r="B28" i="3" a="1"/>
  <c r="B28" i="3" s="1"/>
  <c r="B33" i="3" a="1"/>
  <c r="B33" i="3" s="1"/>
  <c r="B38" i="3" a="1"/>
  <c r="B38" i="3" s="1"/>
  <c r="C43" i="3" a="1"/>
  <c r="C43" i="3" s="1"/>
  <c r="C48" i="3" a="1"/>
  <c r="C48" i="3" s="1"/>
  <c r="C53" i="3" a="1"/>
  <c r="C53" i="3" s="1"/>
  <c r="B64" i="3" a="1"/>
  <c r="B64" i="3" s="1"/>
  <c r="C530" i="3" a="1"/>
  <c r="C530" i="3" s="1"/>
  <c r="C535" i="3" a="1"/>
  <c r="C535" i="3" s="1"/>
  <c r="C282" i="3" a="1"/>
  <c r="C282" i="3" s="1"/>
  <c r="C287" i="3" a="1"/>
  <c r="C287" i="3" s="1"/>
  <c r="C292" i="3" a="1"/>
  <c r="C292" i="3" s="1"/>
  <c r="B303" i="3" a="1"/>
  <c r="B303" i="3" s="1"/>
  <c r="B308" i="3" a="1"/>
  <c r="B308" i="3" s="1"/>
  <c r="B313" i="3" a="1"/>
  <c r="B313" i="3" s="1"/>
  <c r="C318" i="3" a="1"/>
  <c r="C318" i="3" s="1"/>
  <c r="C323" i="3" a="1"/>
  <c r="C323" i="3" s="1"/>
  <c r="C328" i="3" a="1"/>
  <c r="C328" i="3" s="1"/>
  <c r="B339" i="3" a="1"/>
  <c r="B339" i="3" s="1"/>
  <c r="B344" i="3" a="1"/>
  <c r="B344" i="3" s="1"/>
  <c r="B349" i="3" a="1"/>
  <c r="B349" i="3" s="1"/>
  <c r="C354" i="3" a="1"/>
  <c r="C354" i="3" s="1"/>
  <c r="C359" i="3" a="1"/>
  <c r="C359" i="3" s="1"/>
  <c r="C364" i="3" a="1"/>
  <c r="C364" i="3" s="1"/>
  <c r="B375" i="3" a="1"/>
  <c r="B375" i="3" s="1"/>
  <c r="B380" i="3" a="1"/>
  <c r="B380" i="3" s="1"/>
  <c r="B385" i="3" a="1"/>
  <c r="B385" i="3" s="1"/>
  <c r="C390" i="3" a="1"/>
  <c r="C390" i="3" s="1"/>
  <c r="C395" i="3" a="1"/>
  <c r="C395" i="3" s="1"/>
  <c r="C400" i="3" a="1"/>
  <c r="C400" i="3" s="1"/>
  <c r="B411" i="3" a="1"/>
  <c r="B411" i="3" s="1"/>
  <c r="B416" i="3" a="1"/>
  <c r="B416" i="3" s="1"/>
  <c r="B421" i="3" a="1"/>
  <c r="B421" i="3" s="1"/>
  <c r="C426" i="3" a="1"/>
  <c r="C426" i="3" s="1"/>
  <c r="C431" i="3" a="1"/>
  <c r="C431" i="3" s="1"/>
  <c r="C436" i="3" a="1"/>
  <c r="C436" i="3" s="1"/>
  <c r="B447" i="3" a="1"/>
  <c r="B447" i="3" s="1"/>
  <c r="B452" i="3" a="1"/>
  <c r="B452" i="3" s="1"/>
  <c r="B457" i="3" a="1"/>
  <c r="B457" i="3" s="1"/>
  <c r="C462" i="3" a="1"/>
  <c r="C462" i="3" s="1"/>
  <c r="C467" i="3" a="1"/>
  <c r="C467" i="3" s="1"/>
  <c r="C472" i="3" a="1"/>
  <c r="C472" i="3" s="1"/>
  <c r="B483" i="3" a="1"/>
  <c r="B483" i="3" s="1"/>
  <c r="B488" i="3" a="1"/>
  <c r="B488" i="3" s="1"/>
  <c r="B493" i="3" a="1"/>
  <c r="B493" i="3" s="1"/>
  <c r="C498" i="3" a="1"/>
  <c r="C498" i="3" s="1"/>
  <c r="C503" i="3" a="1"/>
  <c r="C503" i="3" s="1"/>
  <c r="C508" i="3" a="1"/>
  <c r="C508" i="3" s="1"/>
  <c r="B519" i="3" a="1"/>
  <c r="B519" i="3" s="1"/>
  <c r="B524" i="3" a="1"/>
  <c r="B524" i="3" s="1"/>
  <c r="B238" i="3" a="1"/>
  <c r="B238" i="3" s="1"/>
  <c r="C243" i="3" a="1"/>
  <c r="C243" i="3" s="1"/>
  <c r="C248" i="3" a="1"/>
  <c r="C248" i="3" s="1"/>
  <c r="C253" i="3" a="1"/>
  <c r="C253" i="3" s="1"/>
  <c r="B264" i="3" a="1"/>
  <c r="B264" i="3" s="1"/>
  <c r="B269" i="3" a="1"/>
  <c r="B269" i="3" s="1"/>
  <c r="B274" i="3" a="1"/>
  <c r="B274" i="3" s="1"/>
  <c r="C279" i="3" a="1"/>
  <c r="C279" i="3" s="1"/>
  <c r="C191" i="3" a="1"/>
  <c r="C191" i="3" s="1"/>
  <c r="C196" i="3" a="1"/>
  <c r="C196" i="3" s="1"/>
  <c r="B207" i="3" a="1"/>
  <c r="B207" i="3" s="1"/>
  <c r="B212" i="3" a="1"/>
  <c r="B212" i="3" s="1"/>
  <c r="B217" i="3" a="1"/>
  <c r="B217" i="3" s="1"/>
  <c r="C222" i="3" a="1"/>
  <c r="C222" i="3" s="1"/>
  <c r="C227" i="3" a="1"/>
  <c r="C227" i="3" s="1"/>
  <c r="C232" i="3" a="1"/>
  <c r="C232" i="3" s="1"/>
  <c r="B13" i="3" a="1"/>
  <c r="B13" i="3" s="1"/>
  <c r="B18" i="3" a="1"/>
  <c r="B18" i="3" s="1"/>
  <c r="B23" i="3" a="1"/>
  <c r="B23" i="3" s="1"/>
  <c r="C28" i="3" a="1"/>
  <c r="C28" i="3" s="1"/>
  <c r="C33" i="3" a="1"/>
  <c r="C33" i="3" s="1"/>
  <c r="C38" i="3" a="1"/>
  <c r="C38" i="3" s="1"/>
  <c r="B49" i="3" a="1"/>
  <c r="B49" i="3" s="1"/>
  <c r="B54" i="3" a="1"/>
  <c r="B54" i="3" s="1"/>
  <c r="B59" i="3" a="1"/>
  <c r="B59" i="3" s="1"/>
  <c r="C64" i="3" a="1"/>
  <c r="C64" i="3" s="1"/>
  <c r="C69" i="3" a="1"/>
  <c r="C69" i="3" s="1"/>
  <c r="B531" i="3" a="1"/>
  <c r="B531" i="3" s="1"/>
  <c r="B536" i="3" a="1"/>
  <c r="B536" i="3" s="1"/>
  <c r="B288" i="3" a="1"/>
  <c r="B288" i="3" s="1"/>
  <c r="B293" i="3" a="1"/>
  <c r="B293" i="3" s="1"/>
  <c r="B298" i="3" a="1"/>
  <c r="B298" i="3" s="1"/>
  <c r="C303" i="3" a="1"/>
  <c r="C303" i="3" s="1"/>
  <c r="C308" i="3" a="1"/>
  <c r="C308" i="3" s="1"/>
  <c r="C313" i="3" a="1"/>
  <c r="C313" i="3" s="1"/>
  <c r="B324" i="3" a="1"/>
  <c r="B324" i="3" s="1"/>
  <c r="B329" i="3" a="1"/>
  <c r="B329" i="3" s="1"/>
  <c r="B334" i="3" a="1"/>
  <c r="B334" i="3" s="1"/>
  <c r="C339" i="3" a="1"/>
  <c r="C339" i="3" s="1"/>
  <c r="C344" i="3" a="1"/>
  <c r="C344" i="3" s="1"/>
  <c r="C349" i="3" a="1"/>
  <c r="C349" i="3" s="1"/>
  <c r="B360" i="3" a="1"/>
  <c r="B360" i="3" s="1"/>
  <c r="B365" i="3" a="1"/>
  <c r="B365" i="3" s="1"/>
  <c r="B370" i="3" a="1"/>
  <c r="B370" i="3" s="1"/>
  <c r="C375" i="3" a="1"/>
  <c r="C375" i="3" s="1"/>
  <c r="C380" i="3" a="1"/>
  <c r="C380" i="3" s="1"/>
  <c r="C385" i="3" a="1"/>
  <c r="C385" i="3" s="1"/>
  <c r="B396" i="3" a="1"/>
  <c r="B396" i="3" s="1"/>
  <c r="B401" i="3" a="1"/>
  <c r="B401" i="3" s="1"/>
  <c r="B406" i="3" a="1"/>
  <c r="B406" i="3" s="1"/>
  <c r="C411" i="3" a="1"/>
  <c r="C411" i="3" s="1"/>
  <c r="C416" i="3" a="1"/>
  <c r="C416" i="3" s="1"/>
  <c r="C421" i="3" a="1"/>
  <c r="C421" i="3" s="1"/>
  <c r="B432" i="3" a="1"/>
  <c r="B432" i="3" s="1"/>
  <c r="B437" i="3" a="1"/>
  <c r="B437" i="3" s="1"/>
  <c r="B442" i="3" a="1"/>
  <c r="B442" i="3" s="1"/>
  <c r="C447" i="3" a="1"/>
  <c r="C447" i="3" s="1"/>
  <c r="C452" i="3" a="1"/>
  <c r="C452" i="3" s="1"/>
  <c r="C457" i="3" a="1"/>
  <c r="C457" i="3" s="1"/>
  <c r="B468" i="3" a="1"/>
  <c r="B468" i="3" s="1"/>
  <c r="B473" i="3" a="1"/>
  <c r="B473" i="3" s="1"/>
  <c r="B478" i="3" a="1"/>
  <c r="B478" i="3" s="1"/>
  <c r="C483" i="3" a="1"/>
  <c r="C483" i="3" s="1"/>
  <c r="C488" i="3" a="1"/>
  <c r="C488" i="3" s="1"/>
  <c r="C493" i="3" a="1"/>
  <c r="C493" i="3" s="1"/>
  <c r="B504" i="3" a="1"/>
  <c r="B504" i="3" s="1"/>
  <c r="B509" i="3" a="1"/>
  <c r="B509" i="3" s="1"/>
  <c r="B514" i="3" a="1"/>
  <c r="B514" i="3" s="1"/>
  <c r="C519" i="3" a="1"/>
  <c r="C519" i="3" s="1"/>
  <c r="C524" i="3" a="1"/>
  <c r="C524" i="3" s="1"/>
  <c r="C238" i="3" a="1"/>
  <c r="C238" i="3" s="1"/>
  <c r="B249" i="3" a="1"/>
  <c r="B249" i="3" s="1"/>
  <c r="B254" i="3" a="1"/>
  <c r="B254" i="3" s="1"/>
  <c r="B259" i="3" a="1"/>
  <c r="B259" i="3" s="1"/>
  <c r="C264" i="3" a="1"/>
  <c r="C264" i="3" s="1"/>
  <c r="C269" i="3" a="1"/>
  <c r="C269" i="3" s="1"/>
  <c r="C274" i="3" a="1"/>
  <c r="C274" i="3" s="1"/>
  <c r="B192" i="3" a="1"/>
  <c r="B192" i="3" s="1"/>
  <c r="B197" i="3" a="1"/>
  <c r="B197" i="3" s="1"/>
  <c r="B202" i="3" a="1"/>
  <c r="B202" i="3" s="1"/>
  <c r="C207" i="3" a="1"/>
  <c r="C207" i="3" s="1"/>
  <c r="C212" i="3" a="1"/>
  <c r="C212" i="3" s="1"/>
  <c r="C217" i="3" a="1"/>
  <c r="C217" i="3" s="1"/>
  <c r="B228" i="3" a="1"/>
  <c r="B228" i="3" s="1"/>
  <c r="B233" i="3" a="1"/>
  <c r="B233" i="3" s="1"/>
  <c r="B8" i="3" a="1"/>
  <c r="B8" i="3" s="1"/>
  <c r="C13" i="3" a="1"/>
  <c r="C13" i="3" s="1"/>
  <c r="C18" i="3" a="1"/>
  <c r="C18" i="3" s="1"/>
  <c r="C23" i="3" a="1"/>
  <c r="C23" i="3" s="1"/>
  <c r="B34" i="3" a="1"/>
  <c r="B34" i="3" s="1"/>
  <c r="B39" i="3" a="1"/>
  <c r="B39" i="3" s="1"/>
  <c r="B44" i="3" a="1"/>
  <c r="B44" i="3" s="1"/>
  <c r="C49" i="3" a="1"/>
  <c r="C49" i="3" s="1"/>
  <c r="C54" i="3" a="1"/>
  <c r="C54" i="3" s="1"/>
  <c r="B526" i="3" a="1"/>
  <c r="B526" i="3" s="1"/>
  <c r="C531" i="3" a="1"/>
  <c r="C531" i="3" s="1"/>
  <c r="C536" i="3" a="1"/>
  <c r="C536" i="3" s="1"/>
  <c r="B283" i="3" a="1"/>
  <c r="B283" i="3" s="1"/>
  <c r="C288" i="3" a="1"/>
  <c r="C288" i="3" s="1"/>
  <c r="C293" i="3" a="1"/>
  <c r="C293" i="3" s="1"/>
  <c r="C298" i="3" a="1"/>
  <c r="C298" i="3" s="1"/>
  <c r="B309" i="3" a="1"/>
  <c r="B309" i="3" s="1"/>
  <c r="B314" i="3" a="1"/>
  <c r="B314" i="3" s="1"/>
  <c r="B319" i="3" a="1"/>
  <c r="B319" i="3" s="1"/>
  <c r="C324" i="3" a="1"/>
  <c r="C324" i="3" s="1"/>
  <c r="C329" i="3" a="1"/>
  <c r="C329" i="3" s="1"/>
  <c r="C334" i="3" a="1"/>
  <c r="C334" i="3" s="1"/>
  <c r="B345" i="3" a="1"/>
  <c r="B345" i="3" s="1"/>
  <c r="B350" i="3" a="1"/>
  <c r="B350" i="3" s="1"/>
  <c r="B355" i="3" a="1"/>
  <c r="B355" i="3" s="1"/>
  <c r="C360" i="3" a="1"/>
  <c r="C360" i="3" s="1"/>
  <c r="C365" i="3" a="1"/>
  <c r="C365" i="3" s="1"/>
  <c r="C370" i="3" a="1"/>
  <c r="C370" i="3" s="1"/>
  <c r="B381" i="3" a="1"/>
  <c r="B381" i="3" s="1"/>
  <c r="B386" i="3" a="1"/>
  <c r="B386" i="3" s="1"/>
  <c r="B391" i="3" a="1"/>
  <c r="B391" i="3" s="1"/>
  <c r="C396" i="3" a="1"/>
  <c r="C396" i="3" s="1"/>
  <c r="C401" i="3" a="1"/>
  <c r="C401" i="3" s="1"/>
  <c r="C406" i="3" a="1"/>
  <c r="C406" i="3" s="1"/>
  <c r="B417" i="3" a="1"/>
  <c r="B417" i="3" s="1"/>
  <c r="B422" i="3" a="1"/>
  <c r="B422" i="3" s="1"/>
  <c r="B427" i="3" a="1"/>
  <c r="B427" i="3" s="1"/>
  <c r="C432" i="3" a="1"/>
  <c r="C432" i="3" s="1"/>
  <c r="C437" i="3" a="1"/>
  <c r="C437" i="3" s="1"/>
  <c r="C442" i="3" a="1"/>
  <c r="C442" i="3" s="1"/>
  <c r="B453" i="3" a="1"/>
  <c r="B453" i="3" s="1"/>
  <c r="B458" i="3" a="1"/>
  <c r="B458" i="3" s="1"/>
  <c r="C526" i="3" a="1"/>
  <c r="C526" i="3" s="1"/>
  <c r="B537" i="3" a="1"/>
  <c r="B537" i="3" s="1"/>
  <c r="C283" i="3" a="1"/>
  <c r="C283" i="3" s="1"/>
  <c r="B294" i="3" a="1"/>
  <c r="B294" i="3" s="1"/>
  <c r="B299" i="3" a="1"/>
  <c r="B299" i="3" s="1"/>
  <c r="B304" i="3" a="1"/>
  <c r="B304" i="3" s="1"/>
  <c r="C309" i="3" a="1"/>
  <c r="C309" i="3" s="1"/>
  <c r="C314" i="3" a="1"/>
  <c r="C314" i="3" s="1"/>
  <c r="C319" i="3" a="1"/>
  <c r="C319" i="3" s="1"/>
  <c r="B330" i="3" a="1"/>
  <c r="B330" i="3" s="1"/>
  <c r="B335" i="3" a="1"/>
  <c r="B335" i="3" s="1"/>
  <c r="B340" i="3" a="1"/>
  <c r="B340" i="3" s="1"/>
  <c r="C345" i="3" a="1"/>
  <c r="C345" i="3" s="1"/>
  <c r="C350" i="3" a="1"/>
  <c r="C350" i="3" s="1"/>
  <c r="C355" i="3" a="1"/>
  <c r="C355" i="3" s="1"/>
  <c r="B366" i="3" a="1"/>
  <c r="B366" i="3" s="1"/>
  <c r="B371" i="3" a="1"/>
  <c r="B371" i="3" s="1"/>
  <c r="B376" i="3" a="1"/>
  <c r="B376" i="3" s="1"/>
  <c r="C381" i="3" a="1"/>
  <c r="C381" i="3" s="1"/>
  <c r="C386" i="3" a="1"/>
  <c r="C386" i="3" s="1"/>
  <c r="C391" i="3" a="1"/>
  <c r="C391" i="3" s="1"/>
  <c r="B402" i="3" a="1"/>
  <c r="B402" i="3" s="1"/>
  <c r="B407" i="3" a="1"/>
  <c r="B407" i="3" s="1"/>
  <c r="B412" i="3" a="1"/>
  <c r="B412" i="3" s="1"/>
  <c r="C417" i="3" a="1"/>
  <c r="C417" i="3" s="1"/>
  <c r="C422" i="3" a="1"/>
  <c r="C422" i="3" s="1"/>
  <c r="C427" i="3" a="1"/>
  <c r="C427" i="3" s="1"/>
  <c r="B438" i="3" a="1"/>
  <c r="B438" i="3" s="1"/>
  <c r="B443" i="3" a="1"/>
  <c r="B443" i="3" s="1"/>
  <c r="B448" i="3" a="1"/>
  <c r="B448" i="3" s="1"/>
  <c r="C453" i="3" a="1"/>
  <c r="C453" i="3" s="1"/>
  <c r="C458" i="3" a="1"/>
  <c r="C458" i="3" s="1"/>
  <c r="C463" i="3" a="1"/>
  <c r="C463" i="3" s="1"/>
  <c r="B474" i="3" a="1"/>
  <c r="B474" i="3" s="1"/>
  <c r="B479" i="3" a="1"/>
  <c r="B479" i="3" s="1"/>
  <c r="B484" i="3" a="1"/>
  <c r="B484" i="3" s="1"/>
  <c r="C489" i="3" a="1"/>
  <c r="C489" i="3" s="1"/>
  <c r="C494" i="3" a="1"/>
  <c r="C494" i="3" s="1"/>
  <c r="C499" i="3" a="1"/>
  <c r="C499" i="3" s="1"/>
  <c r="B510" i="3" a="1"/>
  <c r="B510" i="3" s="1"/>
  <c r="B515" i="3" a="1"/>
  <c r="B515" i="3" s="1"/>
  <c r="B520" i="3" a="1"/>
  <c r="B520" i="3" s="1"/>
  <c r="C525" i="3" a="1"/>
  <c r="C525" i="3" s="1"/>
  <c r="C239" i="3" a="1"/>
  <c r="C239" i="3" s="1"/>
  <c r="C244" i="3" a="1"/>
  <c r="C244" i="3" s="1"/>
  <c r="B255" i="3" a="1"/>
  <c r="B255" i="3" s="1"/>
  <c r="B260" i="3" a="1"/>
  <c r="B260" i="3" s="1"/>
  <c r="B265" i="3" a="1"/>
  <c r="B265" i="3" s="1"/>
  <c r="C270" i="3" a="1"/>
  <c r="C270" i="3" s="1"/>
  <c r="C275" i="3" a="1"/>
  <c r="C275" i="3" s="1"/>
  <c r="C187" i="3" a="1"/>
  <c r="C187" i="3" s="1"/>
  <c r="B198" i="3" a="1"/>
  <c r="B198" i="3" s="1"/>
  <c r="B203" i="3" a="1"/>
  <c r="B203" i="3" s="1"/>
  <c r="B208" i="3" a="1"/>
  <c r="B208" i="3" s="1"/>
  <c r="C213" i="3" a="1"/>
  <c r="C213" i="3" s="1"/>
  <c r="C218" i="3" a="1"/>
  <c r="C218" i="3" s="1"/>
  <c r="C223" i="3" a="1"/>
  <c r="C223" i="3" s="1"/>
  <c r="B234" i="3" a="1"/>
  <c r="B234" i="3" s="1"/>
  <c r="B9" i="3" a="1"/>
  <c r="B9" i="3" s="1"/>
  <c r="B14" i="3" a="1"/>
  <c r="B14" i="3" s="1"/>
  <c r="C19" i="3" a="1"/>
  <c r="C19" i="3" s="1"/>
  <c r="C24" i="3" a="1"/>
  <c r="C24" i="3" s="1"/>
  <c r="C29" i="3" a="1"/>
  <c r="C29" i="3" s="1"/>
  <c r="B40" i="3" a="1"/>
  <c r="B40" i="3" s="1"/>
  <c r="B45" i="3" a="1"/>
  <c r="B45" i="3" s="1"/>
  <c r="B50" i="3" a="1"/>
  <c r="B50" i="3" s="1"/>
  <c r="C55" i="3" a="1"/>
  <c r="C55" i="3" s="1"/>
  <c r="C60" i="3" a="1"/>
  <c r="C60" i="3" s="1"/>
  <c r="C65" i="3" a="1"/>
  <c r="C65" i="3" s="1"/>
  <c r="B76" i="3" a="1"/>
  <c r="B76" i="3" s="1"/>
  <c r="B527" i="3" a="1"/>
  <c r="B527" i="3" s="1"/>
  <c r="B532" i="3" a="1"/>
  <c r="B532" i="3" s="1"/>
  <c r="C537" i="3" a="1"/>
  <c r="C537" i="3" s="1"/>
  <c r="B284" i="3" a="1"/>
  <c r="B284" i="3" s="1"/>
  <c r="B289" i="3" a="1"/>
  <c r="B289" i="3" s="1"/>
  <c r="C294" i="3" a="1"/>
  <c r="C294" i="3" s="1"/>
  <c r="C299" i="3" a="1"/>
  <c r="C299" i="3" s="1"/>
  <c r="C304" i="3" a="1"/>
  <c r="C304" i="3" s="1"/>
  <c r="B315" i="3" a="1"/>
  <c r="B315" i="3" s="1"/>
  <c r="B320" i="3" a="1"/>
  <c r="B320" i="3" s="1"/>
  <c r="B325" i="3" a="1"/>
  <c r="B325" i="3" s="1"/>
  <c r="C330" i="3" a="1"/>
  <c r="C330" i="3" s="1"/>
  <c r="C335" i="3" a="1"/>
  <c r="C335" i="3" s="1"/>
  <c r="C340" i="3" a="1"/>
  <c r="C340" i="3" s="1"/>
  <c r="B351" i="3" a="1"/>
  <c r="B351" i="3" s="1"/>
  <c r="B356" i="3" a="1"/>
  <c r="B356" i="3" s="1"/>
  <c r="B361" i="3" a="1"/>
  <c r="B361" i="3" s="1"/>
  <c r="C366" i="3" a="1"/>
  <c r="C366" i="3" s="1"/>
  <c r="C371" i="3" a="1"/>
  <c r="C371" i="3" s="1"/>
  <c r="C376" i="3" a="1"/>
  <c r="C376" i="3" s="1"/>
  <c r="B387" i="3" a="1"/>
  <c r="B387" i="3" s="1"/>
  <c r="B392" i="3" a="1"/>
  <c r="B392" i="3" s="1"/>
  <c r="B397" i="3" a="1"/>
  <c r="B397" i="3" s="1"/>
  <c r="C402" i="3" a="1"/>
  <c r="C402" i="3" s="1"/>
  <c r="C407" i="3" a="1"/>
  <c r="C407" i="3" s="1"/>
  <c r="C412" i="3" a="1"/>
  <c r="C412" i="3" s="1"/>
  <c r="B423" i="3" a="1"/>
  <c r="B423" i="3" s="1"/>
  <c r="B428" i="3" a="1"/>
  <c r="B428" i="3" s="1"/>
  <c r="B433" i="3" a="1"/>
  <c r="B433" i="3" s="1"/>
  <c r="C438" i="3" a="1"/>
  <c r="C438" i="3" s="1"/>
  <c r="C443" i="3" a="1"/>
  <c r="C443" i="3" s="1"/>
  <c r="C448" i="3" a="1"/>
  <c r="C448" i="3" s="1"/>
  <c r="B459" i="3" a="1"/>
  <c r="B459" i="3" s="1"/>
  <c r="B464" i="3" a="1"/>
  <c r="B464" i="3" s="1"/>
  <c r="B469" i="3" a="1"/>
  <c r="B469" i="3" s="1"/>
  <c r="C474" i="3" a="1"/>
  <c r="C474" i="3" s="1"/>
  <c r="C479" i="3" a="1"/>
  <c r="C479" i="3" s="1"/>
  <c r="C484" i="3" a="1"/>
  <c r="C484" i="3" s="1"/>
  <c r="B495" i="3" a="1"/>
  <c r="B495" i="3" s="1"/>
  <c r="B500" i="3" a="1"/>
  <c r="B500" i="3" s="1"/>
  <c r="B505" i="3" a="1"/>
  <c r="B505" i="3" s="1"/>
  <c r="C510" i="3" a="1"/>
  <c r="C510" i="3" s="1"/>
  <c r="C515" i="3" a="1"/>
  <c r="C515" i="3" s="1"/>
  <c r="C520" i="3" a="1"/>
  <c r="C520" i="3" s="1"/>
  <c r="B240" i="3" a="1"/>
  <c r="B240" i="3" s="1"/>
  <c r="B245" i="3" a="1"/>
  <c r="B245" i="3" s="1"/>
  <c r="B250" i="3" a="1"/>
  <c r="B250" i="3" s="1"/>
  <c r="C255" i="3" a="1"/>
  <c r="C255" i="3" s="1"/>
  <c r="C260" i="3" a="1"/>
  <c r="C260" i="3" s="1"/>
  <c r="C265" i="3" a="1"/>
  <c r="C265" i="3" s="1"/>
  <c r="B276" i="3" a="1"/>
  <c r="B276" i="3" s="1"/>
  <c r="B188" i="3" a="1"/>
  <c r="B188" i="3" s="1"/>
  <c r="B193" i="3" a="1"/>
  <c r="B193" i="3" s="1"/>
  <c r="C198" i="3" a="1"/>
  <c r="C198" i="3" s="1"/>
  <c r="C203" i="3" a="1"/>
  <c r="C203" i="3" s="1"/>
  <c r="C208" i="3" a="1"/>
  <c r="C208" i="3" s="1"/>
  <c r="B219" i="3" a="1"/>
  <c r="B219" i="3" s="1"/>
  <c r="B224" i="3" a="1"/>
  <c r="B224" i="3" s="1"/>
  <c r="B229" i="3" a="1"/>
  <c r="B229" i="3" s="1"/>
  <c r="C234" i="3" a="1"/>
  <c r="C234" i="3" s="1"/>
  <c r="C9" i="3" a="1"/>
  <c r="C9" i="3" s="1"/>
  <c r="C14" i="3" a="1"/>
  <c r="C14" i="3" s="1"/>
  <c r="B25" i="3" a="1"/>
  <c r="B25" i="3" s="1"/>
  <c r="B30" i="3" a="1"/>
  <c r="B30" i="3" s="1"/>
  <c r="B35" i="3" a="1"/>
  <c r="B35" i="3" s="1"/>
  <c r="C40" i="3" a="1"/>
  <c r="C40" i="3" s="1"/>
  <c r="C45" i="3" a="1"/>
  <c r="C45" i="3" s="1"/>
  <c r="C50" i="3" a="1"/>
  <c r="C50" i="3" s="1"/>
  <c r="B61" i="3" a="1"/>
  <c r="B61" i="3" s="1"/>
  <c r="B66" i="3" a="1"/>
  <c r="B66" i="3" s="1"/>
  <c r="C527" i="3" a="1"/>
  <c r="C527" i="3" s="1"/>
  <c r="C532" i="3" a="1"/>
  <c r="C532" i="3" s="1"/>
  <c r="C284" i="3" a="1"/>
  <c r="C284" i="3" s="1"/>
  <c r="C289" i="3" a="1"/>
  <c r="C289" i="3" s="1"/>
  <c r="B300" i="3" a="1"/>
  <c r="B300" i="3" s="1"/>
  <c r="B305" i="3" a="1"/>
  <c r="B305" i="3" s="1"/>
  <c r="B310" i="3" a="1"/>
  <c r="B310" i="3" s="1"/>
  <c r="C315" i="3" a="1"/>
  <c r="C315" i="3" s="1"/>
  <c r="C320" i="3" a="1"/>
  <c r="C320" i="3" s="1"/>
  <c r="C325" i="3" a="1"/>
  <c r="C325" i="3" s="1"/>
  <c r="B336" i="3" a="1"/>
  <c r="B336" i="3" s="1"/>
  <c r="B341" i="3" a="1"/>
  <c r="B341" i="3" s="1"/>
  <c r="B346" i="3" a="1"/>
  <c r="B346" i="3" s="1"/>
  <c r="C351" i="3" a="1"/>
  <c r="C351" i="3" s="1"/>
  <c r="C356" i="3" a="1"/>
  <c r="C356" i="3" s="1"/>
  <c r="C361" i="3" a="1"/>
  <c r="C361" i="3" s="1"/>
  <c r="B372" i="3" a="1"/>
  <c r="B372" i="3" s="1"/>
  <c r="B377" i="3" a="1"/>
  <c r="B377" i="3" s="1"/>
  <c r="B382" i="3" a="1"/>
  <c r="B382" i="3" s="1"/>
  <c r="C387" i="3" a="1"/>
  <c r="C387" i="3" s="1"/>
  <c r="C392" i="3" a="1"/>
  <c r="C392" i="3" s="1"/>
  <c r="C397" i="3" a="1"/>
  <c r="C397" i="3" s="1"/>
  <c r="B408" i="3" a="1"/>
  <c r="B408" i="3" s="1"/>
  <c r="B413" i="3" a="1"/>
  <c r="B413" i="3" s="1"/>
  <c r="B418" i="3" a="1"/>
  <c r="B418" i="3" s="1"/>
  <c r="C423" i="3" a="1"/>
  <c r="C423" i="3" s="1"/>
  <c r="C428" i="3" a="1"/>
  <c r="C428" i="3" s="1"/>
  <c r="C433" i="3" a="1"/>
  <c r="C433" i="3" s="1"/>
  <c r="B444" i="3" a="1"/>
  <c r="B444" i="3" s="1"/>
  <c r="B449" i="3" a="1"/>
  <c r="B449" i="3" s="1"/>
  <c r="B454" i="3" a="1"/>
  <c r="B454" i="3" s="1"/>
  <c r="C459" i="3" a="1"/>
  <c r="C459" i="3" s="1"/>
  <c r="C464" i="3" a="1"/>
  <c r="C464" i="3" s="1"/>
  <c r="C469" i="3" a="1"/>
  <c r="C469" i="3" s="1"/>
  <c r="B480" i="3" a="1"/>
  <c r="B480" i="3" s="1"/>
  <c r="B485" i="3" a="1"/>
  <c r="B485" i="3" s="1"/>
  <c r="B490" i="3" a="1"/>
  <c r="B490" i="3" s="1"/>
  <c r="C495" i="3" a="1"/>
  <c r="C495" i="3" s="1"/>
  <c r="C500" i="3" a="1"/>
  <c r="C500" i="3" s="1"/>
  <c r="C505" i="3" a="1"/>
  <c r="C505" i="3" s="1"/>
  <c r="B516" i="3" a="1"/>
  <c r="B516" i="3" s="1"/>
  <c r="B521" i="3" a="1"/>
  <c r="B521" i="3" s="1"/>
  <c r="B235" i="3" a="1"/>
  <c r="B235" i="3" s="1"/>
  <c r="C240" i="3" a="1"/>
  <c r="C240" i="3" s="1"/>
  <c r="C245" i="3" a="1"/>
  <c r="C245" i="3" s="1"/>
  <c r="C250" i="3" a="1"/>
  <c r="C250" i="3" s="1"/>
  <c r="B261" i="3" a="1"/>
  <c r="B261" i="3" s="1"/>
  <c r="B266" i="3" a="1"/>
  <c r="B266" i="3" s="1"/>
  <c r="B271" i="3" a="1"/>
  <c r="B271" i="3" s="1"/>
  <c r="C276" i="3" a="1"/>
  <c r="C276" i="3" s="1"/>
  <c r="C188" i="3" a="1"/>
  <c r="C188" i="3" s="1"/>
  <c r="C193" i="3" a="1"/>
  <c r="C193" i="3" s="1"/>
  <c r="B204" i="3" a="1"/>
  <c r="B204" i="3" s="1"/>
  <c r="B209" i="3" a="1"/>
  <c r="B209" i="3" s="1"/>
  <c r="B214" i="3" a="1"/>
  <c r="B214" i="3" s="1"/>
  <c r="C219" i="3" a="1"/>
  <c r="C219" i="3" s="1"/>
  <c r="C224" i="3" a="1"/>
  <c r="C224" i="3" s="1"/>
  <c r="C229" i="3" a="1"/>
  <c r="C229" i="3" s="1"/>
  <c r="B10" i="3" a="1"/>
  <c r="B10" i="3" s="1"/>
  <c r="B15" i="3" a="1"/>
  <c r="B15" i="3" s="1"/>
  <c r="B20" i="3" a="1"/>
  <c r="B20" i="3" s="1"/>
  <c r="C25" i="3" a="1"/>
  <c r="C25" i="3" s="1"/>
  <c r="C30" i="3" a="1"/>
  <c r="C30" i="3" s="1"/>
  <c r="C35" i="3" a="1"/>
  <c r="C35" i="3" s="1"/>
  <c r="B46" i="3" a="1"/>
  <c r="B46" i="3" s="1"/>
  <c r="B51" i="3" a="1"/>
  <c r="B51" i="3" s="1"/>
  <c r="B528" i="3" a="1"/>
  <c r="B528" i="3" s="1"/>
  <c r="B533" i="3" a="1"/>
  <c r="B533" i="3" s="1"/>
  <c r="B538" i="3" a="1"/>
  <c r="B538" i="3" s="1"/>
  <c r="B285" i="3" a="1"/>
  <c r="B285" i="3" s="1"/>
  <c r="B290" i="3" a="1"/>
  <c r="B290" i="3" s="1"/>
  <c r="B295" i="3" a="1"/>
  <c r="B295" i="3" s="1"/>
  <c r="C300" i="3" a="1"/>
  <c r="C300" i="3" s="1"/>
  <c r="C305" i="3" a="1"/>
  <c r="C305" i="3" s="1"/>
  <c r="C310" i="3" a="1"/>
  <c r="C310" i="3" s="1"/>
  <c r="B321" i="3" a="1"/>
  <c r="B321" i="3" s="1"/>
  <c r="B326" i="3" a="1"/>
  <c r="B326" i="3" s="1"/>
  <c r="B331" i="3" a="1"/>
  <c r="B331" i="3" s="1"/>
  <c r="C336" i="3" a="1"/>
  <c r="C336" i="3" s="1"/>
  <c r="C341" i="3" a="1"/>
  <c r="C341" i="3" s="1"/>
  <c r="C346" i="3" a="1"/>
  <c r="C346" i="3" s="1"/>
  <c r="B357" i="3" a="1"/>
  <c r="B357" i="3" s="1"/>
  <c r="B362" i="3" a="1"/>
  <c r="B362" i="3" s="1"/>
  <c r="B367" i="3" a="1"/>
  <c r="B367" i="3" s="1"/>
  <c r="C372" i="3" a="1"/>
  <c r="C372" i="3" s="1"/>
  <c r="C377" i="3" a="1"/>
  <c r="C377" i="3" s="1"/>
  <c r="C382" i="3" a="1"/>
  <c r="C382" i="3" s="1"/>
  <c r="B393" i="3" a="1"/>
  <c r="B393" i="3" s="1"/>
  <c r="B398" i="3" a="1"/>
  <c r="B398" i="3" s="1"/>
  <c r="B403" i="3" a="1"/>
  <c r="B403" i="3" s="1"/>
  <c r="C408" i="3" a="1"/>
  <c r="C408" i="3" s="1"/>
  <c r="C413" i="3" a="1"/>
  <c r="C413" i="3" s="1"/>
  <c r="C418" i="3" a="1"/>
  <c r="C418" i="3" s="1"/>
  <c r="B429" i="3" a="1"/>
  <c r="B429" i="3" s="1"/>
  <c r="B434" i="3" a="1"/>
  <c r="B434" i="3" s="1"/>
  <c r="B439" i="3" a="1"/>
  <c r="B439" i="3" s="1"/>
  <c r="C444" i="3" a="1"/>
  <c r="C444" i="3" s="1"/>
  <c r="C449" i="3" a="1"/>
  <c r="C449" i="3" s="1"/>
  <c r="C454" i="3" a="1"/>
  <c r="C454" i="3" s="1"/>
  <c r="B465" i="3" a="1"/>
  <c r="B465" i="3" s="1"/>
  <c r="B470" i="3" a="1"/>
  <c r="B470" i="3" s="1"/>
  <c r="B475" i="3" a="1"/>
  <c r="B475" i="3" s="1"/>
  <c r="C480" i="3" a="1"/>
  <c r="C480" i="3" s="1"/>
  <c r="C485" i="3" a="1"/>
  <c r="C485" i="3" s="1"/>
  <c r="C490" i="3" a="1"/>
  <c r="C490" i="3" s="1"/>
  <c r="B501" i="3" a="1"/>
  <c r="B501" i="3" s="1"/>
  <c r="B506" i="3" a="1"/>
  <c r="B506" i="3" s="1"/>
  <c r="B511" i="3" a="1"/>
  <c r="B511" i="3" s="1"/>
  <c r="C516" i="3" a="1"/>
  <c r="C516" i="3" s="1"/>
  <c r="C521" i="3" a="1"/>
  <c r="C521" i="3" s="1"/>
  <c r="C235" i="3" a="1"/>
  <c r="C235" i="3" s="1"/>
  <c r="B246" i="3" a="1"/>
  <c r="B246" i="3" s="1"/>
  <c r="B251" i="3" a="1"/>
  <c r="B251" i="3" s="1"/>
  <c r="B256" i="3" a="1"/>
  <c r="B256" i="3" s="1"/>
  <c r="C261" i="3" a="1"/>
  <c r="C261" i="3" s="1"/>
  <c r="C266" i="3" a="1"/>
  <c r="C266" i="3" s="1"/>
  <c r="C271" i="3" a="1"/>
  <c r="C271" i="3" s="1"/>
  <c r="B189" i="3" a="1"/>
  <c r="B189" i="3" s="1"/>
  <c r="B194" i="3" a="1"/>
  <c r="B194" i="3" s="1"/>
  <c r="B199" i="3" a="1"/>
  <c r="B199" i="3" s="1"/>
  <c r="C204" i="3" a="1"/>
  <c r="C204" i="3" s="1"/>
  <c r="C209" i="3" a="1"/>
  <c r="C209" i="3" s="1"/>
  <c r="C214" i="3" a="1"/>
  <c r="C214" i="3" s="1"/>
  <c r="B225" i="3" a="1"/>
  <c r="B225" i="3" s="1"/>
  <c r="B230" i="3" a="1"/>
  <c r="B230" i="3" s="1"/>
  <c r="B5" i="3" a="1"/>
  <c r="B5" i="3" s="1"/>
  <c r="C10" i="3" a="1"/>
  <c r="C10" i="3" s="1"/>
  <c r="C15" i="3" a="1"/>
  <c r="C15" i="3" s="1"/>
  <c r="C20" i="3" a="1"/>
  <c r="C20" i="3" s="1"/>
  <c r="B31" i="3" a="1"/>
  <c r="B31" i="3" s="1"/>
  <c r="B36" i="3" a="1"/>
  <c r="B36" i="3" s="1"/>
  <c r="B41" i="3" a="1"/>
  <c r="B41" i="3" s="1"/>
  <c r="C46" i="3" a="1"/>
  <c r="C46" i="3" s="1"/>
  <c r="C51" i="3" a="1"/>
  <c r="C51" i="3" s="1"/>
  <c r="C56" i="3" a="1"/>
  <c r="C56" i="3" s="1"/>
  <c r="B67" i="3" a="1"/>
  <c r="B67" i="3" s="1"/>
  <c r="B72" i="3" a="1"/>
  <c r="B72" i="3" s="1"/>
  <c r="B2" i="3" a="1"/>
  <c r="B2" i="3" s="1"/>
  <c r="B184" i="3" a="1"/>
  <c r="B184" i="3" s="1"/>
  <c r="B178" i="3" a="1"/>
  <c r="B178" i="3" s="1"/>
  <c r="B172" i="3" a="1"/>
  <c r="B172" i="3" s="1"/>
  <c r="B166" i="3" a="1"/>
  <c r="B166" i="3" s="1"/>
  <c r="B160" i="3" a="1"/>
  <c r="B160" i="3" s="1"/>
  <c r="B154" i="3" a="1"/>
  <c r="B154" i="3" s="1"/>
  <c r="B148" i="3" a="1"/>
  <c r="B148" i="3" s="1"/>
  <c r="B142" i="3" a="1"/>
  <c r="B142" i="3" s="1"/>
  <c r="B136" i="3" a="1"/>
  <c r="B136" i="3" s="1"/>
  <c r="B130" i="3" a="1"/>
  <c r="B130" i="3" s="1"/>
  <c r="B124" i="3" a="1"/>
  <c r="B124" i="3" s="1"/>
  <c r="B118" i="3" a="1"/>
  <c r="B118" i="3" s="1"/>
  <c r="B112" i="3" a="1"/>
  <c r="B112" i="3" s="1"/>
  <c r="B106" i="3" a="1"/>
  <c r="B106" i="3" s="1"/>
  <c r="B100" i="3" a="1"/>
  <c r="B100" i="3" s="1"/>
  <c r="B89" i="3" a="1"/>
  <c r="B89" i="3" s="1"/>
  <c r="B84" i="3" a="1"/>
  <c r="B84" i="3" s="1"/>
  <c r="B79" i="3" a="1"/>
  <c r="B79" i="3" s="1"/>
  <c r="C72" i="3" a="1"/>
  <c r="C72" i="3" s="1"/>
  <c r="C59" i="3" a="1"/>
  <c r="C59" i="3" s="1"/>
  <c r="C233" i="3" a="1"/>
  <c r="C233" i="3" s="1"/>
  <c r="B494" i="3" a="1"/>
  <c r="B494" i="3" s="1"/>
  <c r="C2" i="3" a="1"/>
  <c r="C2" i="3" s="1"/>
  <c r="C183" i="3" a="1"/>
  <c r="C183" i="3" s="1"/>
  <c r="C177" i="3" a="1"/>
  <c r="C177" i="3" s="1"/>
  <c r="C171" i="3" a="1"/>
  <c r="C171" i="3" s="1"/>
  <c r="C165" i="3" a="1"/>
  <c r="C165" i="3" s="1"/>
  <c r="C159" i="3" a="1"/>
  <c r="C159" i="3" s="1"/>
  <c r="C153" i="3" a="1"/>
  <c r="C153" i="3" s="1"/>
  <c r="C147" i="3" a="1"/>
  <c r="C147" i="3" s="1"/>
  <c r="C141" i="3" a="1"/>
  <c r="C141" i="3" s="1"/>
  <c r="C135" i="3" a="1"/>
  <c r="C135" i="3" s="1"/>
  <c r="C129" i="3" a="1"/>
  <c r="C129" i="3" s="1"/>
  <c r="C123" i="3" a="1"/>
  <c r="C123" i="3" s="1"/>
  <c r="C117" i="3" a="1"/>
  <c r="C117" i="3" s="1"/>
  <c r="C111" i="3" a="1"/>
  <c r="C111" i="3" s="1"/>
  <c r="C105" i="3" a="1"/>
  <c r="C105" i="3" s="1"/>
  <c r="C99" i="3" a="1"/>
  <c r="C99" i="3" s="1"/>
  <c r="C94" i="3" a="1"/>
  <c r="C94" i="3" s="1"/>
  <c r="C83" i="3" a="1"/>
  <c r="C83" i="3" s="1"/>
  <c r="C78" i="3" a="1"/>
  <c r="C78" i="3" s="1"/>
  <c r="C71" i="3" a="1"/>
  <c r="C71" i="3" s="1"/>
  <c r="B56" i="3" a="1"/>
  <c r="B56" i="3" s="1"/>
  <c r="C228" i="3" a="1"/>
  <c r="C228" i="3" s="1"/>
  <c r="C259" i="3" a="1"/>
  <c r="C259" i="3" s="1"/>
  <c r="B489" i="3" a="1"/>
  <c r="B489" i="3" s="1"/>
  <c r="B3" i="3" a="1"/>
  <c r="B3" i="3" s="1"/>
  <c r="B183" i="3" a="1"/>
  <c r="B183" i="3" s="1"/>
  <c r="B177" i="3" a="1"/>
  <c r="B177" i="3" s="1"/>
  <c r="B171" i="3" a="1"/>
  <c r="B171" i="3" s="1"/>
  <c r="B165" i="3" a="1"/>
  <c r="B165" i="3" s="1"/>
  <c r="B159" i="3" a="1"/>
  <c r="B159" i="3" s="1"/>
  <c r="B153" i="3" a="1"/>
  <c r="B153" i="3" s="1"/>
  <c r="B147" i="3" a="1"/>
  <c r="B147" i="3" s="1"/>
  <c r="B141" i="3" a="1"/>
  <c r="B141" i="3" s="1"/>
  <c r="B135" i="3" a="1"/>
  <c r="B135" i="3" s="1"/>
  <c r="B129" i="3" a="1"/>
  <c r="B129" i="3" s="1"/>
  <c r="B123" i="3" a="1"/>
  <c r="B123" i="3" s="1"/>
  <c r="B117" i="3" a="1"/>
  <c r="B117" i="3" s="1"/>
  <c r="B111" i="3" a="1"/>
  <c r="B111" i="3" s="1"/>
  <c r="B105" i="3" a="1"/>
  <c r="B105" i="3" s="1"/>
  <c r="B99" i="3" a="1"/>
  <c r="B99" i="3" s="1"/>
  <c r="B94" i="3" a="1"/>
  <c r="B94" i="3" s="1"/>
  <c r="C88" i="3" a="1"/>
  <c r="C88" i="3" s="1"/>
  <c r="B83" i="3" a="1"/>
  <c r="B83" i="3" s="1"/>
  <c r="B78" i="3" a="1"/>
  <c r="B78" i="3" s="1"/>
  <c r="B71" i="3" a="1"/>
  <c r="B71" i="3" s="1"/>
  <c r="B55" i="3" a="1"/>
  <c r="B55" i="3" s="1"/>
  <c r="B223" i="3" a="1"/>
  <c r="B223" i="3" s="1"/>
  <c r="C254" i="3" a="1"/>
  <c r="C254" i="3" s="1"/>
  <c r="C3" i="3" a="1"/>
  <c r="C3" i="3" s="1"/>
  <c r="C182" i="3" a="1"/>
  <c r="C182" i="3" s="1"/>
  <c r="C176" i="3" a="1"/>
  <c r="C176" i="3" s="1"/>
  <c r="C170" i="3" a="1"/>
  <c r="C170" i="3" s="1"/>
  <c r="C164" i="3" a="1"/>
  <c r="C164" i="3" s="1"/>
  <c r="C158" i="3" a="1"/>
  <c r="C158" i="3" s="1"/>
  <c r="C152" i="3" a="1"/>
  <c r="C152" i="3" s="1"/>
  <c r="C146" i="3" a="1"/>
  <c r="C146" i="3" s="1"/>
  <c r="C140" i="3" a="1"/>
  <c r="C140" i="3" s="1"/>
  <c r="C134" i="3" a="1"/>
  <c r="C134" i="3" s="1"/>
  <c r="C128" i="3" a="1"/>
  <c r="C128" i="3" s="1"/>
  <c r="C122" i="3" a="1"/>
  <c r="C122" i="3" s="1"/>
  <c r="C116" i="3" a="1"/>
  <c r="C116" i="3" s="1"/>
  <c r="C110" i="3" a="1"/>
  <c r="C110" i="3" s="1"/>
  <c r="C104" i="3" a="1"/>
  <c r="C104" i="3" s="1"/>
  <c r="C98" i="3" a="1"/>
  <c r="C98" i="3" s="1"/>
  <c r="C93" i="3" a="1"/>
  <c r="C93" i="3" s="1"/>
  <c r="B88" i="3" a="1"/>
  <c r="B88" i="3" s="1"/>
  <c r="C77" i="3" a="1"/>
  <c r="C77" i="3" s="1"/>
  <c r="C70" i="3" a="1"/>
  <c r="C70" i="3" s="1"/>
  <c r="B218" i="3" a="1"/>
  <c r="B218" i="3" s="1"/>
  <c r="C249" i="3" a="1"/>
  <c r="C249" i="3" s="1"/>
  <c r="C478" i="3" a="1"/>
  <c r="C478" i="3" s="1"/>
  <c r="B164" i="3" a="1"/>
  <c r="B164" i="3" s="1"/>
  <c r="B152" i="3" a="1"/>
  <c r="B152" i="3" s="1"/>
  <c r="B146" i="3" a="1"/>
  <c r="B146" i="3" s="1"/>
  <c r="B140" i="3" a="1"/>
  <c r="B140" i="3" s="1"/>
  <c r="B134" i="3" a="1"/>
  <c r="B134" i="3" s="1"/>
  <c r="B128" i="3" a="1"/>
  <c r="B128" i="3" s="1"/>
  <c r="B122" i="3" a="1"/>
  <c r="B122" i="3" s="1"/>
  <c r="B116" i="3" a="1"/>
  <c r="B116" i="3" s="1"/>
  <c r="B110" i="3" a="1"/>
  <c r="B110" i="3" s="1"/>
  <c r="B104" i="3" a="1"/>
  <c r="B104" i="3" s="1"/>
  <c r="B98" i="3" a="1"/>
  <c r="B98" i="3" s="1"/>
  <c r="B93" i="3" a="1"/>
  <c r="B93" i="3" s="1"/>
  <c r="C87" i="3" a="1"/>
  <c r="C87" i="3" s="1"/>
  <c r="C82" i="3" a="1"/>
  <c r="C82" i="3" s="1"/>
  <c r="B77" i="3" a="1"/>
  <c r="B77" i="3" s="1"/>
  <c r="B70" i="3" a="1"/>
  <c r="B70" i="3" s="1"/>
  <c r="C44" i="3" a="1"/>
  <c r="C44" i="3" s="1"/>
  <c r="B213" i="3" a="1"/>
  <c r="B213" i="3" s="1"/>
  <c r="B244" i="3" a="1"/>
  <c r="B244" i="3" s="1"/>
  <c r="C473" i="3" a="1"/>
  <c r="C473" i="3" s="1"/>
  <c r="C4" i="3" a="1"/>
  <c r="C4" i="3" s="1"/>
  <c r="C181" i="3" a="1"/>
  <c r="C181" i="3" s="1"/>
  <c r="C175" i="3" a="1"/>
  <c r="C175" i="3" s="1"/>
  <c r="C169" i="3" a="1"/>
  <c r="C169" i="3" s="1"/>
  <c r="C163" i="3" a="1"/>
  <c r="C163" i="3" s="1"/>
  <c r="C157" i="3" a="1"/>
  <c r="C157" i="3" s="1"/>
  <c r="C151" i="3" a="1"/>
  <c r="C151" i="3" s="1"/>
  <c r="C145" i="3" a="1"/>
  <c r="C145" i="3" s="1"/>
  <c r="C139" i="3" a="1"/>
  <c r="C139" i="3" s="1"/>
  <c r="C133" i="3" a="1"/>
  <c r="C133" i="3" s="1"/>
  <c r="C127" i="3" a="1"/>
  <c r="C127" i="3" s="1"/>
  <c r="C121" i="3" a="1"/>
  <c r="C121" i="3" s="1"/>
  <c r="C115" i="3" a="1"/>
  <c r="C115" i="3" s="1"/>
  <c r="C109" i="3" a="1"/>
  <c r="C109" i="3" s="1"/>
  <c r="C103" i="3" a="1"/>
  <c r="C103" i="3" s="1"/>
  <c r="C92" i="3" a="1"/>
  <c r="C92" i="3" s="1"/>
  <c r="B87" i="3" a="1"/>
  <c r="B87" i="3" s="1"/>
  <c r="B82" i="3" a="1"/>
  <c r="B82" i="3" s="1"/>
  <c r="B69" i="3" a="1"/>
  <c r="B69" i="3" s="1"/>
  <c r="C39" i="3" a="1"/>
  <c r="C39" i="3" s="1"/>
  <c r="B239" i="3" a="1"/>
  <c r="B239" i="3" s="1"/>
  <c r="C468" i="3" a="1"/>
  <c r="C468" i="3" s="1"/>
  <c r="B181" i="3" a="1"/>
  <c r="B181" i="3" s="1"/>
  <c r="B175" i="3" a="1"/>
  <c r="B175" i="3" s="1"/>
  <c r="B169" i="3" a="1"/>
  <c r="B169" i="3" s="1"/>
  <c r="B163" i="3" a="1"/>
  <c r="B163" i="3" s="1"/>
  <c r="B157" i="3" a="1"/>
  <c r="B157" i="3" s="1"/>
  <c r="B151" i="3" a="1"/>
  <c r="B151" i="3" s="1"/>
  <c r="B145" i="3" a="1"/>
  <c r="B145" i="3" s="1"/>
  <c r="B139" i="3" a="1"/>
  <c r="B139" i="3" s="1"/>
  <c r="B133" i="3" a="1"/>
  <c r="B133" i="3" s="1"/>
  <c r="B127" i="3" a="1"/>
  <c r="B127" i="3" s="1"/>
  <c r="B121" i="3" a="1"/>
  <c r="B121" i="3" s="1"/>
  <c r="B115" i="3" a="1"/>
  <c r="B115" i="3" s="1"/>
  <c r="B109" i="3" a="1"/>
  <c r="B109" i="3" s="1"/>
  <c r="B103" i="3" a="1"/>
  <c r="B103" i="3" s="1"/>
  <c r="C97" i="3" a="1"/>
  <c r="C97" i="3" s="1"/>
  <c r="B92" i="3" a="1"/>
  <c r="B92" i="3" s="1"/>
  <c r="C86" i="3" a="1"/>
  <c r="C86" i="3" s="1"/>
  <c r="C81" i="3" a="1"/>
  <c r="C81" i="3" s="1"/>
  <c r="C76" i="3" a="1"/>
  <c r="C76" i="3" s="1"/>
  <c r="B68" i="3" a="1"/>
  <c r="B68" i="3" s="1"/>
  <c r="C34" i="3" a="1"/>
  <c r="C34" i="3" s="1"/>
  <c r="C202" i="3" a="1"/>
  <c r="C202" i="3" s="1"/>
  <c r="B525" i="3" a="1"/>
  <c r="B525" i="3" s="1"/>
  <c r="B463" i="3" a="1"/>
  <c r="B463" i="3" s="1"/>
  <c r="G10" i="2"/>
  <c r="K10" i="2" s="1"/>
</calcChain>
</file>

<file path=xl/sharedStrings.xml><?xml version="1.0" encoding="utf-8"?>
<sst xmlns="http://schemas.openxmlformats.org/spreadsheetml/2006/main" count="1068" uniqueCount="892">
  <si>
    <t>Изделие</t>
  </si>
  <si>
    <t>Категория</t>
  </si>
  <si>
    <t>Вес, кг</t>
  </si>
  <si>
    <t>Объем, м3</t>
  </si>
  <si>
    <t>Клиент:</t>
  </si>
  <si>
    <t>Количество</t>
  </si>
  <si>
    <t>№</t>
  </si>
  <si>
    <t>ИТОГО:</t>
  </si>
  <si>
    <t>Ссылка</t>
  </si>
  <si>
    <t>Цена, руб</t>
  </si>
  <si>
    <t>цена</t>
  </si>
  <si>
    <t>вес</t>
  </si>
  <si>
    <t>объем</t>
  </si>
  <si>
    <t>формула</t>
  </si>
  <si>
    <r>
      <rPr>
        <b/>
        <sz val="12"/>
        <color theme="1"/>
        <rFont val="Calibri"/>
        <family val="2"/>
        <charset val="204"/>
        <scheme val="minor"/>
      </rPr>
      <t>Основание для кроватей 1,6</t>
    </r>
    <r>
      <rPr>
        <sz val="12"/>
        <color theme="1"/>
        <rFont val="Calibri"/>
        <family val="2"/>
        <charset val="204"/>
        <scheme val="minor"/>
      </rPr>
      <t xml:space="preserve"> ортопед. на опорах</t>
    </r>
  </si>
  <si>
    <r>
      <t xml:space="preserve">ОБРАЗЦЫ </t>
    </r>
    <r>
      <rPr>
        <sz val="12"/>
        <color theme="1"/>
        <rFont val="Calibri"/>
        <family val="2"/>
        <charset val="204"/>
        <scheme val="minor"/>
      </rPr>
      <t>ИНТЕРЬЕРНЫХ КРОВАТЕЙ</t>
    </r>
  </si>
  <si>
    <t>ОСНОВАНИЯ ДЛЯ ИНТЕРЬЕРНЫХ КРОВАТЕЙ</t>
  </si>
  <si>
    <r>
      <rPr>
        <sz val="12"/>
        <color theme="1"/>
        <rFont val="Calibri"/>
        <family val="2"/>
        <charset val="204"/>
        <scheme val="minor"/>
      </rPr>
      <t>ИНТЕРЬЕРНЫЕ КРОВАТИ</t>
    </r>
    <r>
      <rPr>
        <b/>
        <sz val="12"/>
        <color theme="1"/>
        <rFont val="Calibri"/>
        <family val="2"/>
        <charset val="204"/>
        <scheme val="minor"/>
      </rPr>
      <t xml:space="preserve"> ОКТАВИЯ</t>
    </r>
  </si>
  <si>
    <r>
      <rPr>
        <sz val="12"/>
        <color theme="1"/>
        <rFont val="Calibri"/>
        <family val="2"/>
        <charset val="204"/>
        <scheme val="minor"/>
      </rPr>
      <t>ИНТЕРЬЕРНЫЕ КРОВАТИ</t>
    </r>
    <r>
      <rPr>
        <b/>
        <sz val="12"/>
        <color theme="1"/>
        <rFont val="Calibri"/>
        <family val="2"/>
        <charset val="204"/>
        <scheme val="minor"/>
      </rPr>
      <t xml:space="preserve"> РИО</t>
    </r>
  </si>
  <si>
    <t>Образцы</t>
  </si>
  <si>
    <r>
      <rPr>
        <b/>
        <sz val="12"/>
        <color theme="1"/>
        <rFont val="Calibri"/>
        <family val="2"/>
        <charset val="204"/>
        <scheme val="minor"/>
      </rPr>
      <t>Основание для кроватей 1,4</t>
    </r>
    <r>
      <rPr>
        <sz val="12"/>
        <color theme="1"/>
        <rFont val="Calibri"/>
        <family val="2"/>
        <charset val="204"/>
        <scheme val="minor"/>
      </rPr>
      <t xml:space="preserve"> ортопед. на опорах</t>
    </r>
  </si>
  <si>
    <r>
      <rPr>
        <sz val="12"/>
        <color theme="1"/>
        <rFont val="Calibri"/>
        <family val="2"/>
        <charset val="204"/>
        <scheme val="minor"/>
      </rPr>
      <t>ИНТЕРЬЕРНЫЕ КРОВАТИ</t>
    </r>
    <r>
      <rPr>
        <b/>
        <sz val="12"/>
        <color theme="1"/>
        <rFont val="Calibri"/>
        <family val="2"/>
        <charset val="204"/>
        <scheme val="minor"/>
      </rPr>
      <t xml:space="preserve"> НЕГА</t>
    </r>
  </si>
  <si>
    <r>
      <rPr>
        <b/>
        <sz val="12"/>
        <color theme="1"/>
        <rFont val="Calibri"/>
        <family val="2"/>
        <charset val="204"/>
        <scheme val="minor"/>
      </rPr>
      <t>Основание для кроватей 1,8</t>
    </r>
    <r>
      <rPr>
        <sz val="12"/>
        <color theme="1"/>
        <rFont val="Calibri"/>
        <family val="2"/>
        <charset val="204"/>
        <scheme val="minor"/>
      </rPr>
      <t xml:space="preserve"> ортопед. на опорах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</si>
  <si>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светло-голубой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</si>
  <si>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светло-голубой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</si>
  <si>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</t>
    </r>
    <r>
      <rPr>
        <sz val="12"/>
        <color theme="1"/>
        <rFont val="Calibri"/>
        <family val="2"/>
        <charset val="204"/>
        <scheme val="minor"/>
      </rPr>
      <t xml:space="preserve"> светло-голубой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</si>
  <si>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 </t>
    </r>
    <r>
      <rPr>
        <sz val="12"/>
        <color theme="1"/>
        <rFont val="Calibri"/>
        <family val="2"/>
        <charset val="204"/>
        <scheme val="minor"/>
      </rPr>
      <t>светло-голубой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</si>
  <si>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(1,6м) </t>
    </r>
    <r>
      <rPr>
        <sz val="12"/>
        <color theme="1"/>
        <rFont val="Calibri"/>
        <family val="2"/>
        <charset val="204"/>
        <scheme val="minor"/>
      </rPr>
      <t>светло-голубой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</si>
  <si>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светло-голубой ромб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</si>
  <si>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(1,4м)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</si>
  <si>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(1,6м)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</si>
  <si>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светло-голубой</t>
    </r>
  </si>
  <si>
    <t>Код</t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</si>
  <si>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атлантида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</si>
  <si>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бежевый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</si>
  <si>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бирюза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</si>
  <si>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винный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</si>
  <si>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коричневый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</si>
  <si>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мятный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</si>
  <si>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пыльная роза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</si>
  <si>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светло-серый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</si>
  <si>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</si>
  <si>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атлантида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</si>
  <si>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бежевый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</si>
  <si>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бирюза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</si>
  <si>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винный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</si>
  <si>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коричневый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</si>
  <si>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мятный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</si>
  <si>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пыльная роза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</si>
  <si>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светло-серый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</si>
  <si>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</si>
  <si>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атлантида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</si>
  <si>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бежевый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</si>
  <si>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бирюза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</si>
  <si>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винный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</si>
  <si>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коричневый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</si>
  <si>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мятный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</si>
  <si>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пыльная роза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</si>
  <si>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светло-серый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</si>
  <si>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</si>
  <si>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атлантида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</si>
  <si>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бежевый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</si>
  <si>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бирюза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</si>
  <si>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винный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</si>
  <si>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коричневый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</si>
  <si>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мятный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</si>
  <si>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пыльная роза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</si>
  <si>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светло-серый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</si>
  <si>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</si>
  <si>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атлантида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</si>
  <si>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бежевый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</si>
  <si>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бирюза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</si>
  <si>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винный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</si>
  <si>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коричневый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</si>
  <si>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мятный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</si>
  <si>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пыльная роза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</si>
  <si>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светло-серый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</si>
  <si>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</si>
  <si>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атлантида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</si>
  <si>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бежевый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</si>
  <si>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бирюза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</si>
  <si>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винный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</si>
  <si>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коричневый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</si>
  <si>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мятный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</si>
  <si>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пыльная роза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</si>
  <si>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светло-серый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</si>
  <si>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серый ромб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</si>
  <si>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</si>
  <si>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</si>
  <si>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</si>
  <si>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</si>
  <si>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</si>
  <si>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</si>
  <si>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</si>
  <si>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</si>
  <si>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</si>
  <si>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</si>
  <si>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</si>
  <si>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</si>
  <si>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</si>
  <si>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</si>
  <si>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</si>
  <si>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</si>
  <si>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</si>
  <si>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(1,6м)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</si>
  <si>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</si>
  <si>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</si>
  <si>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</si>
  <si>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</si>
  <si>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</si>
  <si>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</si>
  <si>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</si>
  <si>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</si>
  <si>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(1,8м)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</si>
  <si>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атлантида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</si>
  <si>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бежевый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</si>
  <si>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 </t>
    </r>
    <r>
      <rPr>
        <sz val="12"/>
        <color theme="1"/>
        <rFont val="Calibri"/>
        <family val="2"/>
        <charset val="204"/>
        <scheme val="minor"/>
      </rPr>
      <t>бирюза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</si>
  <si>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 </t>
    </r>
    <r>
      <rPr>
        <sz val="12"/>
        <color theme="1"/>
        <rFont val="Calibri"/>
        <family val="2"/>
        <charset val="204"/>
        <scheme val="minor"/>
      </rPr>
      <t>винный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</si>
  <si>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коричневый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</si>
  <si>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мятный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</si>
  <si>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пыльная роза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</si>
  <si>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светло-голубой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</si>
  <si>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светло-серый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</si>
  <si>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</si>
  <si>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атлантида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</si>
  <si>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бежевый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</si>
  <si>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бирюза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</si>
  <si>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винный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</si>
  <si>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коричневый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</si>
  <si>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мятный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</si>
  <si>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пыльная роза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</si>
  <si>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светло-голубой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</si>
  <si>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светло-серый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</si>
  <si>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серый квадрат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</si>
  <si>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атлантида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</si>
  <si>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бежевый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</si>
  <si>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бирюза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</si>
  <si>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винный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</si>
  <si>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 </t>
    </r>
    <r>
      <rPr>
        <sz val="12"/>
        <color theme="1"/>
        <rFont val="Calibri"/>
        <family val="2"/>
        <charset val="204"/>
        <scheme val="minor"/>
      </rPr>
      <t>коричневый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</si>
  <si>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мятный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</si>
  <si>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пыльная роза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</si>
  <si>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 </t>
    </r>
    <r>
      <rPr>
        <sz val="12"/>
        <color theme="1"/>
        <rFont val="Calibri"/>
        <family val="2"/>
        <charset val="204"/>
        <scheme val="minor"/>
      </rPr>
      <t>светло-голубой ромб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</si>
  <si>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Октавия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 </t>
    </r>
    <r>
      <rPr>
        <sz val="12"/>
        <color theme="1"/>
        <rFont val="Calibri"/>
        <family val="2"/>
        <charset val="204"/>
        <scheme val="minor"/>
      </rPr>
      <t>светло-серый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</si>
  <si>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серый ромб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</si>
  <si>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Октавия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бежевый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</si>
  <si>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(1,2м) </t>
    </r>
    <r>
      <rPr>
        <sz val="12"/>
        <color theme="1"/>
        <rFont val="Calibri"/>
        <family val="2"/>
        <charset val="204"/>
        <scheme val="minor"/>
      </rPr>
      <t>бирюза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</si>
  <si>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винный ромб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</si>
  <si>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Октавия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(1,2м) </t>
    </r>
    <r>
      <rPr>
        <sz val="12"/>
        <color theme="1"/>
        <rFont val="Calibri"/>
        <family val="2"/>
        <charset val="204"/>
        <scheme val="minor"/>
      </rPr>
      <t>коричневый ромб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</si>
  <si>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Октавия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мятный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</si>
  <si>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пыльная роза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</si>
  <si>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светло-голубой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</si>
  <si>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светло-серый ромб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</si>
  <si>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Октавия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серый ромб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</si>
  <si>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(0,9м)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</si>
  <si>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(0,9м)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</si>
  <si>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(0,9м)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</si>
  <si>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(0,9м)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</si>
  <si>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(0,9м)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</si>
  <si>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(0,9м) </t>
    </r>
    <r>
      <rPr>
        <sz val="12"/>
        <rFont val="Calibri"/>
        <family val="2"/>
        <charset val="204"/>
        <scheme val="minor"/>
      </rPr>
      <t>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</si>
  <si>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Нега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</si>
  <si>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(0,9м)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</si>
  <si>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 xml:space="preserve">Корпус Нега </t>
    </r>
    <r>
      <rPr>
        <sz val="12"/>
        <rFont val="Calibri"/>
        <family val="2"/>
        <charset val="204"/>
        <scheme val="minor"/>
      </rPr>
      <t>интерьерной кровати</t>
    </r>
    <r>
      <rPr>
        <b/>
        <sz val="12"/>
        <rFont val="Calibri"/>
        <family val="2"/>
        <charset val="204"/>
        <scheme val="minor"/>
      </rPr>
      <t xml:space="preserve"> (0,9м)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</si>
  <si>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(0,9м)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</si>
  <si>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</si>
  <si>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 </t>
    </r>
    <r>
      <rPr>
        <sz val="12"/>
        <rFont val="Calibri"/>
        <family val="2"/>
        <charset val="204"/>
        <scheme val="minor"/>
      </rPr>
      <t>бежевый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</si>
  <si>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</si>
  <si>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 </t>
    </r>
    <r>
      <rPr>
        <sz val="12"/>
        <rFont val="Calibri"/>
        <family val="2"/>
        <charset val="204"/>
        <scheme val="minor"/>
      </rPr>
      <t>винный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</si>
  <si>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</si>
  <si>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 xml:space="preserve">Корпус Нега </t>
    </r>
    <r>
      <rPr>
        <sz val="12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rFont val="Calibri"/>
        <family val="2"/>
        <charset val="204"/>
        <scheme val="minor"/>
      </rPr>
      <t>(1,2м)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</si>
  <si>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(1,2м)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</si>
  <si>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 xml:space="preserve">Корпус Нега </t>
    </r>
    <r>
      <rPr>
        <sz val="12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rFont val="Calibri"/>
        <family val="2"/>
        <charset val="204"/>
        <scheme val="minor"/>
      </rPr>
      <t>(1,2м)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</si>
  <si>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(1,2м)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</si>
  <si>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(1,2м)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</si>
  <si>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color theme="1"/>
        <rFont val="Calibri"/>
        <family val="2"/>
        <charset val="204"/>
        <scheme val="minor"/>
      </rPr>
      <t>Основание для кроватей 0,9</t>
    </r>
    <r>
      <rPr>
        <sz val="12"/>
        <color theme="1"/>
        <rFont val="Calibri"/>
        <family val="2"/>
        <charset val="204"/>
        <scheme val="minor"/>
      </rPr>
      <t xml:space="preserve"> ортопед. на опорах </t>
    </r>
  </si>
  <si>
    <r>
      <rPr>
        <b/>
        <sz val="12"/>
        <color theme="1"/>
        <rFont val="Calibri"/>
        <family val="2"/>
        <charset val="204"/>
        <scheme val="minor"/>
      </rPr>
      <t>Основание для кроватей 1,2</t>
    </r>
    <r>
      <rPr>
        <sz val="12"/>
        <color theme="1"/>
        <rFont val="Calibri"/>
        <family val="2"/>
        <charset val="204"/>
        <scheme val="minor"/>
      </rPr>
      <t xml:space="preserve"> ортопед. на опорах </t>
    </r>
  </si>
  <si>
    <r>
      <rPr>
        <b/>
        <sz val="12"/>
        <color theme="1"/>
        <rFont val="Calibri"/>
        <family val="2"/>
        <charset val="204"/>
        <scheme val="minor"/>
      </rPr>
      <t>Основание для интерьерных кроватей 0,9</t>
    </r>
    <r>
      <rPr>
        <sz val="12"/>
        <color theme="1"/>
        <rFont val="Calibri"/>
        <family val="2"/>
        <charset val="204"/>
        <scheme val="minor"/>
      </rPr>
      <t> ортопед. подъемный механизм с ящиком </t>
    </r>
  </si>
  <si>
    <r>
      <rPr>
        <b/>
        <sz val="12"/>
        <color theme="1"/>
        <rFont val="Calibri"/>
        <family val="2"/>
        <charset val="204"/>
        <scheme val="minor"/>
      </rPr>
      <t>Основание для интерьерных кроватей 1,2</t>
    </r>
    <r>
      <rPr>
        <sz val="12"/>
        <color theme="1"/>
        <rFont val="Calibri"/>
        <family val="2"/>
        <charset val="204"/>
        <scheme val="minor"/>
      </rPr>
      <t> ортопед. подъемный механизм с ящиком </t>
    </r>
  </si>
  <si>
    <r>
      <rPr>
        <b/>
        <sz val="12"/>
        <color theme="1"/>
        <rFont val="Calibri"/>
        <family val="2"/>
        <charset val="204"/>
        <scheme val="minor"/>
      </rPr>
      <t>Основание для интерьерных кроватей 1,4</t>
    </r>
    <r>
      <rPr>
        <sz val="12"/>
        <color theme="1"/>
        <rFont val="Calibri"/>
        <family val="2"/>
        <charset val="204"/>
        <scheme val="minor"/>
      </rPr>
      <t> ортопед. подъемный механизм с ящиком </t>
    </r>
  </si>
  <si>
    <r>
      <rPr>
        <b/>
        <sz val="12"/>
        <color theme="1"/>
        <rFont val="Calibri"/>
        <family val="2"/>
        <charset val="204"/>
        <scheme val="minor"/>
      </rPr>
      <t>Основание для интерьерных кроватей 1,6</t>
    </r>
    <r>
      <rPr>
        <sz val="12"/>
        <color theme="1"/>
        <rFont val="Calibri"/>
        <family val="2"/>
        <charset val="204"/>
        <scheme val="minor"/>
      </rPr>
      <t> ортопед. подъемный механизм с ящиком </t>
    </r>
  </si>
  <si>
    <r>
      <rPr>
        <b/>
        <sz val="12"/>
        <color theme="1"/>
        <rFont val="Calibri"/>
        <family val="2"/>
        <charset val="204"/>
        <scheme val="minor"/>
      </rPr>
      <t>Основание для интерьерных кроватей 1,8 </t>
    </r>
    <r>
      <rPr>
        <sz val="12"/>
        <color theme="1"/>
        <rFont val="Calibri"/>
        <family val="2"/>
        <charset val="204"/>
        <scheme val="minor"/>
      </rPr>
      <t>ортопед. подъемный механизм с ящиком 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</si>
  <si>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(0,9м)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</si>
  <si>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>(1,4м)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</si>
  <si>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(1,6м)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</si>
  <si>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rFont val="Calibri"/>
        <family val="2"/>
        <charset val="204"/>
        <scheme val="minor"/>
      </rPr>
      <t xml:space="preserve"> (1,8м) 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</si>
  <si>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изумруд ромб</t>
    </r>
  </si>
  <si>
    <r>
      <rPr>
        <b/>
        <sz val="12"/>
        <color theme="1"/>
        <rFont val="Calibri"/>
        <family val="2"/>
        <charset val="204"/>
        <scheme val="minor"/>
      </rPr>
      <t>Корпус</t>
    </r>
    <r>
      <rPr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theme="1"/>
        <rFont val="Calibri"/>
        <family val="2"/>
        <charset val="204"/>
        <scheme val="minor"/>
      </rPr>
      <t>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изумруд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</si>
  <si>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изумруд ромб</t>
    </r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</si>
  <si>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изумруд ромб</t>
    </r>
  </si>
  <si>
    <r>
      <rPr>
        <b/>
        <sz val="12"/>
        <color theme="1"/>
        <rFont val="Calibri"/>
        <family val="2"/>
        <charset val="204"/>
        <scheme val="minor"/>
      </rPr>
      <t>Корпус</t>
    </r>
    <r>
      <rPr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theme="1"/>
        <rFont val="Calibri"/>
        <family val="2"/>
        <charset val="204"/>
        <scheme val="minor"/>
      </rPr>
      <t>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изумруд ромб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</si>
  <si>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(0,9м) </t>
    </r>
    <r>
      <rPr>
        <sz val="12"/>
        <color theme="1"/>
        <rFont val="Calibri"/>
        <family val="2"/>
        <charset val="204"/>
        <scheme val="minor"/>
      </rPr>
      <t>изумруд квадрат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</si>
  <si>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Рио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изумруд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</si>
  <si>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изумруд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</si>
  <si>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изумруд квадрат</t>
    </r>
  </si>
  <si>
    <r>
      <rPr>
        <b/>
        <sz val="12"/>
        <color theme="1"/>
        <rFont val="Calibri"/>
        <family val="2"/>
        <charset val="204"/>
        <scheme val="minor"/>
      </rPr>
      <t>Корпус Рио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изумруд квадрат</t>
    </r>
  </si>
  <si>
    <r>
      <rPr>
        <b/>
        <sz val="12"/>
        <rFont val="Calibri"/>
        <family val="2"/>
        <charset val="204"/>
        <scheme val="minor"/>
      </rPr>
      <t>Корпус Нега</t>
    </r>
    <r>
      <rPr>
        <sz val="12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rFont val="Calibri"/>
        <family val="2"/>
        <charset val="204"/>
        <scheme val="minor"/>
      </rPr>
      <t xml:space="preserve">(1,2м) </t>
    </r>
    <r>
      <rPr>
        <sz val="12"/>
        <rFont val="Calibri"/>
        <family val="2"/>
        <charset val="204"/>
        <scheme val="minor"/>
      </rPr>
      <t>изумруд</t>
    </r>
  </si>
  <si>
    <r>
      <rPr>
        <sz val="12"/>
        <color theme="1"/>
        <rFont val="Calibri"/>
        <family val="2"/>
        <charset val="204"/>
        <scheme val="minor"/>
      </rPr>
      <t>ИНТЕРЬЕРНЫЕ КРОВАТИ</t>
    </r>
    <r>
      <rPr>
        <b/>
        <sz val="12"/>
        <color theme="1"/>
        <rFont val="Calibri"/>
        <family val="2"/>
        <charset val="204"/>
        <scheme val="minor"/>
      </rPr>
      <t xml:space="preserve"> МАНУКА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</si>
  <si>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</si>
  <si>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</si>
  <si>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бирюза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</si>
  <si>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Манука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(0,9м) </t>
    </r>
    <r>
      <rPr>
        <sz val="12"/>
        <color theme="1"/>
        <rFont val="Calibri"/>
        <family val="2"/>
        <charset val="204"/>
        <scheme val="minor"/>
      </rPr>
      <t>винный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</si>
  <si>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</si>
  <si>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коричневый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</si>
  <si>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</si>
  <si>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(0,9м)</t>
    </r>
    <r>
      <rPr>
        <sz val="12"/>
        <color theme="1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</si>
  <si>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</si>
  <si>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(0,9м) </t>
    </r>
    <r>
      <rPr>
        <sz val="12"/>
        <color theme="1"/>
        <rFont val="Calibri"/>
        <family val="2"/>
        <charset val="204"/>
        <scheme val="minor"/>
      </rPr>
      <t>светло-серый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</si>
  <si>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(0,9м)</t>
    </r>
    <r>
      <rPr>
        <sz val="12"/>
        <color theme="1"/>
        <rFont val="Calibri"/>
        <family val="2"/>
        <charset val="204"/>
        <scheme val="minor"/>
      </rPr>
      <t xml:space="preserve"> 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</si>
  <si>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</si>
  <si>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бирюза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</si>
  <si>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винный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</si>
  <si>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</si>
  <si>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(1,2м) </t>
    </r>
    <r>
      <rPr>
        <sz val="12"/>
        <color theme="1"/>
        <rFont val="Calibri"/>
        <family val="2"/>
        <charset val="204"/>
        <scheme val="minor"/>
      </rPr>
      <t>коричневый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</si>
  <si>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мятный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</si>
  <si>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</si>
  <si>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(1,2м)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</si>
  <si>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</si>
  <si>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Манука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</si>
  <si>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</si>
  <si>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 </t>
    </r>
    <r>
      <rPr>
        <sz val="12"/>
        <color theme="1"/>
        <rFont val="Calibri"/>
        <family val="2"/>
        <charset val="204"/>
        <scheme val="minor"/>
      </rPr>
      <t>бежевый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</si>
  <si>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бирюза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</si>
  <si>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винный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</si>
  <si>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</si>
  <si>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Манука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(1,4м) </t>
    </r>
    <r>
      <rPr>
        <sz val="12"/>
        <color theme="1"/>
        <rFont val="Calibri"/>
        <family val="2"/>
        <charset val="204"/>
        <scheme val="minor"/>
      </rPr>
      <t>коричневый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</si>
  <si>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</si>
  <si>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Манука </t>
    </r>
    <r>
      <rPr>
        <sz val="12"/>
        <color theme="1"/>
        <rFont val="Calibri"/>
        <family val="2"/>
        <charset val="204"/>
        <scheme val="minor"/>
      </rPr>
      <t xml:space="preserve">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</si>
  <si>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(1,4м)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</si>
  <si>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</si>
  <si>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(1,4м)</t>
    </r>
    <r>
      <rPr>
        <sz val="12"/>
        <color theme="1"/>
        <rFont val="Calibri"/>
        <family val="2"/>
        <charset val="204"/>
        <scheme val="minor"/>
      </rPr>
      <t xml:space="preserve"> 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</si>
  <si>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</si>
  <si>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</si>
  <si>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бирюза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</si>
  <si>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винный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</si>
  <si>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</si>
  <si>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коричневый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</si>
  <si>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</si>
  <si>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(1,6м)</t>
    </r>
    <r>
      <rPr>
        <sz val="12"/>
        <color theme="1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</si>
  <si>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</si>
  <si>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</si>
  <si>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(1,6м)</t>
    </r>
    <r>
      <rPr>
        <sz val="12"/>
        <color theme="1"/>
        <rFont val="Calibri"/>
        <family val="2"/>
        <charset val="204"/>
        <scheme val="minor"/>
      </rPr>
      <t xml:space="preserve"> 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</si>
  <si>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</si>
  <si>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Манука </t>
    </r>
    <r>
      <rPr>
        <sz val="12"/>
        <color theme="1"/>
        <rFont val="Calibri"/>
        <family val="2"/>
        <charset val="204"/>
        <scheme val="minor"/>
      </rPr>
      <t>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</si>
  <si>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 </t>
    </r>
    <r>
      <rPr>
        <sz val="12"/>
        <color theme="1"/>
        <rFont val="Calibri"/>
        <family val="2"/>
        <charset val="204"/>
        <scheme val="minor"/>
      </rPr>
      <t>бирюза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</si>
  <si>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винный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</si>
  <si>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</si>
  <si>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 xml:space="preserve">(1,8м) </t>
    </r>
    <r>
      <rPr>
        <sz val="12"/>
        <color theme="1"/>
        <rFont val="Calibri"/>
        <family val="2"/>
        <charset val="204"/>
        <scheme val="minor"/>
      </rPr>
      <t>коричневый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</si>
  <si>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</si>
  <si>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</si>
  <si>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(1,8м)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</si>
  <si>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</si>
  <si>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 </t>
    </r>
    <r>
      <rPr>
        <b/>
        <sz val="12"/>
        <color theme="1"/>
        <rFont val="Calibri"/>
        <family val="2"/>
        <charset val="204"/>
        <scheme val="minor"/>
      </rPr>
      <t>(1,8м)</t>
    </r>
    <r>
      <rPr>
        <sz val="12"/>
        <color theme="1"/>
        <rFont val="Calibri"/>
        <family val="2"/>
        <charset val="204"/>
        <scheme val="minor"/>
      </rPr>
      <t xml:space="preserve"> серый</t>
    </r>
  </si>
  <si>
    <r>
      <t xml:space="preserve">ТУМБА ТВ </t>
    </r>
    <r>
      <rPr>
        <sz val="12"/>
        <rFont val="Calibri"/>
        <family val="2"/>
        <charset val="204"/>
        <scheme val="minor"/>
      </rPr>
      <t>ИНТЕРЬЕРНАЯ</t>
    </r>
    <r>
      <rPr>
        <b/>
        <sz val="12"/>
        <rFont val="Calibri"/>
        <family val="2"/>
        <charset val="204"/>
        <scheme val="minor"/>
      </rPr>
      <t xml:space="preserve"> 1,6 ЛАНС</t>
    </r>
  </si>
  <si>
    <r>
      <t xml:space="preserve">ТУМБА ТВ </t>
    </r>
    <r>
      <rPr>
        <sz val="12"/>
        <rFont val="Calibri"/>
        <family val="2"/>
        <charset val="204"/>
        <scheme val="minor"/>
      </rPr>
      <t>ИНТЕРЬЕРНАЯ</t>
    </r>
    <r>
      <rPr>
        <b/>
        <sz val="12"/>
        <rFont val="Calibri"/>
        <family val="2"/>
        <charset val="204"/>
        <scheme val="minor"/>
      </rPr>
      <t xml:space="preserve"> 1,6 ПАЙ</t>
    </r>
  </si>
  <si>
    <r>
      <t xml:space="preserve">ТУМБА ТВ </t>
    </r>
    <r>
      <rPr>
        <sz val="12"/>
        <rFont val="Calibri"/>
        <family val="2"/>
        <charset val="204"/>
        <scheme val="minor"/>
      </rPr>
      <t>ИНТЕРЬЕРНАЯ</t>
    </r>
    <r>
      <rPr>
        <b/>
        <sz val="12"/>
        <rFont val="Calibri"/>
        <family val="2"/>
        <charset val="204"/>
        <scheme val="minor"/>
      </rPr>
      <t xml:space="preserve"> 2,0 ПАЙ</t>
    </r>
  </si>
  <si>
    <t>ИНТЕРЬЕРНЫЙ КОМОД</t>
  </si>
  <si>
    <r>
      <t xml:space="preserve">ДИВАН </t>
    </r>
    <r>
      <rPr>
        <sz val="12"/>
        <rFont val="Calibri"/>
        <family val="2"/>
        <charset val="204"/>
        <scheme val="minor"/>
      </rPr>
      <t xml:space="preserve">РАСКЛАДНОЙ </t>
    </r>
    <r>
      <rPr>
        <b/>
        <sz val="12"/>
        <rFont val="Calibri"/>
        <family val="2"/>
        <charset val="204"/>
        <scheme val="minor"/>
      </rPr>
      <t>БРЭЙ</t>
    </r>
  </si>
  <si>
    <t>ДЕКОРАТИВНЫЕ ПОДУШКИ</t>
  </si>
  <si>
    <t>КРЕСЛО КОРК</t>
  </si>
  <si>
    <r>
      <t xml:space="preserve">ПУФ </t>
    </r>
    <r>
      <rPr>
        <sz val="12"/>
        <rFont val="Calibri"/>
        <family val="2"/>
        <charset val="204"/>
        <scheme val="minor"/>
      </rPr>
      <t xml:space="preserve">КРУГЛЫЙ </t>
    </r>
    <r>
      <rPr>
        <b/>
        <sz val="12"/>
        <rFont val="Calibri"/>
        <family val="2"/>
        <charset val="204"/>
        <scheme val="minor"/>
      </rPr>
      <t>РОЙ</t>
    </r>
  </si>
  <si>
    <t>СТОЛ ЖУРНАЛЬНЫЙ ДИЗИ</t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</si>
  <si>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атлантида/мдф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</si>
  <si>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бежевый/мдф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</si>
  <si>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бирюза/мдф клен кремовый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</si>
  <si>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винный/мдф клен кремовый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</si>
  <si>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изумруд/мдф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</si>
  <si>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коричневый/мдф сандал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</si>
  <si>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мятный/мдф холст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</si>
  <si>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пыльная роза/мдф пудра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</si>
  <si>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</si>
  <si>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светло-серый/мдф холст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</si>
  <si>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серый/мдф бриз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</si>
  <si>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атлантида/мдф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</si>
  <si>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бежевый/мдф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</si>
  <si>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бирюза/мдф клен кремовый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</si>
  <si>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винный/мдф клен кремовый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</si>
  <si>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изумруд/мдф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</si>
  <si>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коричневый/мдф сандал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</si>
  <si>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мятный/мдф холст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</si>
  <si>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пыльная роза/мдф пудра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</si>
  <si>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</si>
  <si>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светло-серый/мдф холст белый</t>
    </r>
  </si>
  <si>
    <r>
      <rPr>
        <b/>
        <sz val="12"/>
        <rFont val="Calibri"/>
        <family val="2"/>
        <charset val="204"/>
        <scheme val="minor"/>
      </rPr>
      <t>Комод </t>
    </r>
    <r>
      <rPr>
        <sz val="12"/>
        <rFont val="Calibri"/>
        <family val="2"/>
        <charset val="204"/>
        <scheme val="minor"/>
      </rPr>
      <t>интерьерный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серый/мдф бриз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</si>
  <si>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атлантида/мдф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</si>
  <si>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бежевый/мдф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</si>
  <si>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бирюза/мдф клен кремовый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</si>
  <si>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винный/мдф клен кремовый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</si>
  <si>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изумруд/мдф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</si>
  <si>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коричневый/мдф сандал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</si>
  <si>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мятный/мдф холст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</si>
  <si>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</t>
    </r>
    <r>
      <rPr>
        <b/>
        <sz val="12"/>
        <rFont val="Calibri"/>
        <family val="2"/>
        <charset val="204"/>
        <scheme val="minor"/>
      </rPr>
      <t> 1,6 Ланс</t>
    </r>
    <r>
      <rPr>
        <sz val="12"/>
        <rFont val="Calibri"/>
        <family val="2"/>
        <charset val="204"/>
        <scheme val="minor"/>
      </rPr>
      <t> пыльная роза/мдф пудра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</si>
  <si>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</si>
  <si>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 </t>
    </r>
    <r>
      <rPr>
        <sz val="12"/>
        <rFont val="Calibri"/>
        <family val="2"/>
        <charset val="204"/>
        <scheme val="minor"/>
      </rPr>
      <t>светло-серый/мдф холст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</si>
  <si>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Ланс</t>
    </r>
    <r>
      <rPr>
        <sz val="12"/>
        <rFont val="Calibri"/>
        <family val="2"/>
        <charset val="204"/>
        <scheme val="minor"/>
      </rPr>
      <t> серый/мдф бриз</t>
    </r>
  </si>
  <si>
    <t>Стекло для комода интерьерного</t>
  </si>
  <si>
    <t>Тумба прикроватная интерьерная атлантида</t>
  </si>
  <si>
    <t>Тумба прикроватная интерьерная бежевый</t>
  </si>
  <si>
    <t>Тумба прикроватная интерьерная бирюза</t>
  </si>
  <si>
    <t>Тумба прикроватная интерьерная винный</t>
  </si>
  <si>
    <t>Тумба прикроватная интерьерная коричневый</t>
  </si>
  <si>
    <t>Тумба прикроватная интерьерная мятный</t>
  </si>
  <si>
    <t>Тумба прикроватная интерьерная пыльная роза</t>
  </si>
  <si>
    <t>Тумба прикроватная интерьерная светло-голубой</t>
  </si>
  <si>
    <t>Тумба прикроватная интерьерная светло-серый</t>
  </si>
  <si>
    <t>Тумба прикроватная интерьерная серый</t>
  </si>
  <si>
    <t>Стекло для тумбы прикроватной интерьерной</t>
  </si>
  <si>
    <t>СТОЛ ЖУРНАЛЬНЫЙ ПАЙ</t>
  </si>
  <si>
    <t>ОПОРЫ ДЛЯ СТУЛА</t>
  </si>
  <si>
    <t>КАРКАС СТУЛА ЛИЛУ</t>
  </si>
  <si>
    <t>КАРКАС СТУЛА ГИРА</t>
  </si>
  <si>
    <t>Тумба прикроватная интерьерная изумруд</t>
  </si>
  <si>
    <r>
      <t xml:space="preserve">ТУМБА </t>
    </r>
    <r>
      <rPr>
        <sz val="12"/>
        <rFont val="Calibri"/>
        <family val="2"/>
        <charset val="204"/>
        <scheme val="minor"/>
      </rPr>
      <t>ПРИКРОВАТНАЯ</t>
    </r>
    <r>
      <rPr>
        <b/>
        <sz val="12"/>
        <rFont val="Calibri"/>
        <family val="2"/>
        <charset val="204"/>
        <scheme val="minor"/>
      </rPr>
      <t xml:space="preserve"> ИНТЕРЬЕРНАЯ ПАЙ</t>
    </r>
  </si>
  <si>
    <r>
      <t xml:space="preserve">ТУМБА </t>
    </r>
    <r>
      <rPr>
        <sz val="12"/>
        <rFont val="Calibri"/>
        <family val="2"/>
        <charset val="204"/>
        <scheme val="minor"/>
      </rPr>
      <t>ПРИКРОВАТНАЯ</t>
    </r>
    <r>
      <rPr>
        <b/>
        <sz val="12"/>
        <rFont val="Calibri"/>
        <family val="2"/>
        <charset val="204"/>
        <scheme val="minor"/>
      </rPr>
      <t xml:space="preserve"> ИНТЕРЬЕРНАЯ</t>
    </r>
  </si>
  <si>
    <r>
      <t xml:space="preserve">ТУМБА </t>
    </r>
    <r>
      <rPr>
        <sz val="12"/>
        <rFont val="Calibri"/>
        <family val="2"/>
        <charset val="204"/>
        <scheme val="minor"/>
      </rPr>
      <t>ПРИКРОВАТНАЯ</t>
    </r>
    <r>
      <rPr>
        <b/>
        <sz val="12"/>
        <rFont val="Calibri"/>
        <family val="2"/>
        <charset val="204"/>
        <scheme val="minor"/>
      </rPr>
      <t xml:space="preserve"> ИНТЕРЬЕРНАЯ ЛАНС</t>
    </r>
  </si>
  <si>
    <t>ИНТЕРЬЕРНЫЙ КОМОД ПАЙ</t>
  </si>
  <si>
    <t>ИНТЕРЬЕРНЫЙ КОМОД ЛАНС</t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</si>
  <si>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атлантида/мдф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</si>
  <si>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бежевый/мдф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</si>
  <si>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бирюза/мдф клен кремовый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</si>
  <si>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винный/мдф клен кремовый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</si>
  <si>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изумруд/мдф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</si>
  <si>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коричневый/мдф сандал белый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</si>
  <si>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мятный/мдф холст белый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</si>
  <si>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пыльная роза/мдф пудра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</si>
  <si>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</si>
  <si>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светло-серый/мдф холст белый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</si>
  <si>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Пай </t>
    </r>
    <r>
      <rPr>
        <sz val="12"/>
        <rFont val="Calibri"/>
        <family val="2"/>
        <charset val="204"/>
        <scheme val="minor"/>
      </rPr>
      <t>серый/мдф бриз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</si>
  <si>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атлантида/мдф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</si>
  <si>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бежевый/мдф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</si>
  <si>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бирюза/мдф клен кремовый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</si>
  <si>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винный/мдф клен кремовый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</si>
  <si>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изумруд/мдф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</si>
  <si>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коричневый/мдф сандал белый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</si>
  <si>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мятный/мдф холст белый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</si>
  <si>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пыльная роза/мдф пудра</t>
    </r>
  </si>
  <si>
    <r>
      <rPr>
        <b/>
        <sz val="12"/>
        <rFont val="Calibri"/>
        <family val="2"/>
        <charset val="204"/>
        <scheme val="minor"/>
      </rPr>
      <t>Тумба прикроватная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</si>
  <si>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Тумба прикроватная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светло-серый/мдф холст белый</t>
    </r>
  </si>
  <si>
    <r>
      <rPr>
        <b/>
        <sz val="12"/>
        <rFont val="Calibri"/>
        <family val="2"/>
        <charset val="204"/>
        <scheme val="minor"/>
      </rPr>
      <t>Тумба прикроватная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Ланс </t>
    </r>
    <r>
      <rPr>
        <sz val="12"/>
        <rFont val="Calibri"/>
        <family val="2"/>
        <charset val="204"/>
        <scheme val="minor"/>
      </rPr>
      <t>серый/мдф бриз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</si>
  <si>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атлантида/мдф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</si>
  <si>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бежевый/мдф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</si>
  <si>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бирюза/мдф клен кремовый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</si>
  <si>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винный/мдф клен кремовый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</si>
  <si>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изумруд/мдф дуб канадский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</si>
  <si>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коричневый/мдф сандал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</si>
  <si>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мятный/мдф холст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</si>
  <si>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</t>
    </r>
    <r>
      <rPr>
        <b/>
        <sz val="12"/>
        <rFont val="Calibri"/>
        <family val="2"/>
        <charset val="204"/>
        <scheme val="minor"/>
      </rPr>
      <t> 1,6 Пай</t>
    </r>
    <r>
      <rPr>
        <sz val="12"/>
        <rFont val="Calibri"/>
        <family val="2"/>
        <charset val="204"/>
        <scheme val="minor"/>
      </rPr>
      <t> пыльная роза/мдф пудра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</si>
  <si>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</si>
  <si>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светло-серый/мдф холст белый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</si>
  <si>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1,6 Пай</t>
    </r>
    <r>
      <rPr>
        <sz val="12"/>
        <rFont val="Calibri"/>
        <family val="2"/>
        <charset val="204"/>
        <scheme val="minor"/>
      </rPr>
      <t> серый/мдф бриз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</si>
  <si>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атлантида/мдф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</si>
  <si>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бежевый/мдф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</si>
  <si>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бирюза/мдф клен кремовый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</si>
  <si>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винный/мдф клен кремовый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</si>
  <si>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изумруд/мдф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</si>
  <si>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коричневый/мдф сандал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</si>
  <si>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мятный/мдф холст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</si>
  <si>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пыльная роза/мдф пудра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</si>
  <si>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</si>
  <si>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светло-серый/мдф холст белый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</si>
  <si>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2,0 Пай</t>
    </r>
    <r>
      <rPr>
        <sz val="12"/>
        <rFont val="Calibri"/>
        <family val="2"/>
        <charset val="204"/>
        <scheme val="minor"/>
      </rPr>
      <t> серый/мдф бриз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</si>
  <si>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</t>
    </r>
    <r>
      <rPr>
        <b/>
        <sz val="12"/>
        <rFont val="Calibri"/>
        <family val="2"/>
        <charset val="204"/>
        <scheme val="minor"/>
      </rPr>
      <t> Виго 1,6 </t>
    </r>
    <r>
      <rPr>
        <sz val="12"/>
        <rFont val="Calibri"/>
        <family val="2"/>
        <charset val="204"/>
        <scheme val="minor"/>
      </rPr>
      <t>атлантида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</si>
  <si>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</si>
  <si>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</si>
  <si>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</si>
  <si>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</t>
    </r>
    <r>
      <rPr>
        <b/>
        <sz val="12"/>
        <rFont val="Calibri"/>
        <family val="2"/>
        <charset val="204"/>
        <scheme val="minor"/>
      </rPr>
      <t> Виго 1,6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</si>
  <si>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</si>
  <si>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</t>
    </r>
    <r>
      <rPr>
        <b/>
        <sz val="12"/>
        <rFont val="Calibri"/>
        <family val="2"/>
        <charset val="204"/>
        <scheme val="minor"/>
      </rPr>
      <t> Виго 1,6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</si>
  <si>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Тумба ТВ </t>
    </r>
    <r>
      <rPr>
        <sz val="12"/>
        <rFont val="Calibri"/>
        <family val="2"/>
        <charset val="204"/>
        <scheme val="minor"/>
      </rPr>
      <t>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</si>
  <si>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</si>
  <si>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светло-серый</t>
    </r>
  </si>
  <si>
    <r>
      <rPr>
        <b/>
        <sz val="12"/>
        <rFont val="Calibri"/>
        <family val="2"/>
        <charset val="204"/>
        <scheme val="minor"/>
      </rPr>
      <t>Тумба ТВ</t>
    </r>
    <r>
      <rPr>
        <sz val="12"/>
        <rFont val="Calibri"/>
        <family val="2"/>
        <charset val="204"/>
        <scheme val="minor"/>
      </rPr>
      <t> интерьерная </t>
    </r>
    <r>
      <rPr>
        <b/>
        <sz val="12"/>
        <rFont val="Calibri"/>
        <family val="2"/>
        <charset val="204"/>
        <scheme val="minor"/>
      </rPr>
      <t>Виго 1,6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</si>
  <si>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атлантида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</si>
  <si>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бежевый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</si>
  <si>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бирюза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</si>
  <si>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винный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</si>
  <si>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</si>
  <si>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коричневый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</si>
  <si>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мятный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</si>
  <si>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пыльная роза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</si>
  <si>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светло-голубой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</si>
  <si>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</si>
  <si>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</si>
  <si>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экокожа бежевый</t>
    </r>
  </si>
  <si>
    <r>
      <rPr>
        <b/>
        <sz val="12"/>
        <rFont val="Calibri"/>
        <family val="2"/>
        <charset val="204"/>
        <scheme val="minor"/>
      </rPr>
      <t>Диван </t>
    </r>
    <r>
      <rPr>
        <sz val="12"/>
        <rFont val="Calibri"/>
        <family val="2"/>
        <charset val="204"/>
        <scheme val="minor"/>
      </rPr>
      <t>раскладной </t>
    </r>
    <r>
      <rPr>
        <b/>
        <sz val="12"/>
        <rFont val="Calibri"/>
        <family val="2"/>
        <charset val="204"/>
        <scheme val="minor"/>
      </rPr>
      <t>Брэй </t>
    </r>
    <r>
      <rPr>
        <sz val="12"/>
        <rFont val="Calibri"/>
        <family val="2"/>
        <charset val="204"/>
        <scheme val="minor"/>
      </rPr>
      <t>экокожа черный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</si>
  <si>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</si>
  <si>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</si>
  <si>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</si>
  <si>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</si>
  <si>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горчичный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</si>
  <si>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изумруд</t>
    </r>
  </si>
  <si>
    <r>
      <rPr>
        <b/>
        <sz val="12"/>
        <rFont val="Calibri"/>
        <family val="2"/>
        <charset val="204"/>
        <scheme val="minor"/>
      </rPr>
      <t>Декоративная подушка </t>
    </r>
    <r>
      <rPr>
        <sz val="12"/>
        <rFont val="Calibri"/>
        <family val="2"/>
        <charset val="204"/>
        <scheme val="minor"/>
      </rPr>
      <t>коричневый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</si>
  <si>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красный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</si>
  <si>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медный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</si>
  <si>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</si>
  <si>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</si>
  <si>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Декоративная подушка </t>
    </r>
    <r>
      <rPr>
        <sz val="12"/>
        <rFont val="Calibri"/>
        <family val="2"/>
        <charset val="204"/>
        <scheme val="minor"/>
      </rPr>
      <t>светло-голубой</t>
    </r>
  </si>
  <si>
    <r>
      <rPr>
        <b/>
        <sz val="12"/>
        <rFont val="Calibri"/>
        <family val="2"/>
        <charset val="204"/>
        <scheme val="minor"/>
      </rPr>
      <t>Декоративная подушка 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</si>
  <si>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</si>
  <si>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rFont val="Calibri"/>
        <family val="2"/>
        <charset val="204"/>
        <scheme val="minor"/>
      </rPr>
      <t>Декоративная подушка </t>
    </r>
    <r>
      <rPr>
        <sz val="12"/>
        <rFont val="Calibri"/>
        <family val="2"/>
        <charset val="204"/>
        <scheme val="minor"/>
      </rPr>
      <t>экокожа бежевый</t>
    </r>
  </si>
  <si>
    <r>
      <rPr>
        <b/>
        <sz val="12"/>
        <rFont val="Calibri"/>
        <family val="2"/>
        <charset val="204"/>
        <scheme val="minor"/>
      </rPr>
      <t>Декоративная подушка</t>
    </r>
    <r>
      <rPr>
        <sz val="12"/>
        <rFont val="Calibri"/>
        <family val="2"/>
        <charset val="204"/>
        <scheme val="minor"/>
      </rPr>
      <t> экокожа черный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</si>
  <si>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</si>
  <si>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Кресло Корк </t>
    </r>
    <r>
      <rPr>
        <sz val="12"/>
        <rFont val="Calibri"/>
        <family val="2"/>
        <charset val="204"/>
        <scheme val="minor"/>
      </rPr>
      <t>бежевый</t>
    </r>
  </si>
  <si>
    <r>
      <rPr>
        <b/>
        <sz val="12"/>
        <rFont val="Calibri"/>
        <family val="2"/>
        <charset val="204"/>
        <scheme val="minor"/>
      </rPr>
      <t>Кресло Корк </t>
    </r>
    <r>
      <rPr>
        <sz val="12"/>
        <rFont val="Calibri"/>
        <family val="2"/>
        <charset val="204"/>
        <scheme val="minor"/>
      </rPr>
      <t>бирюза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</si>
  <si>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</si>
  <si>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Кресло Корк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</si>
  <si>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</si>
  <si>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</si>
  <si>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</si>
  <si>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</si>
  <si>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светло-серый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</si>
  <si>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</si>
  <si>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экокожа бежевый</t>
    </r>
  </si>
  <si>
    <r>
      <rPr>
        <b/>
        <sz val="12"/>
        <rFont val="Calibri"/>
        <family val="2"/>
        <charset val="204"/>
        <scheme val="minor"/>
      </rPr>
      <t>Кресло Корк</t>
    </r>
    <r>
      <rPr>
        <sz val="12"/>
        <rFont val="Calibri"/>
        <family val="2"/>
        <charset val="204"/>
        <scheme val="minor"/>
      </rPr>
      <t> экокожа черный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</si>
  <si>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</si>
  <si>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</si>
  <si>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</si>
  <si>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</si>
  <si>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Пуф Корк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</si>
  <si>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</si>
  <si>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</si>
  <si>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</si>
  <si>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</si>
  <si>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светло-серый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</si>
  <si>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</si>
  <si>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экокожа бежевый</t>
    </r>
  </si>
  <si>
    <r>
      <rPr>
        <b/>
        <sz val="12"/>
        <rFont val="Calibri"/>
        <family val="2"/>
        <charset val="204"/>
        <scheme val="minor"/>
      </rPr>
      <t>Пуф Корк</t>
    </r>
    <r>
      <rPr>
        <sz val="12"/>
        <rFont val="Calibri"/>
        <family val="2"/>
        <charset val="204"/>
        <scheme val="minor"/>
      </rPr>
      <t> экокожа черный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</si>
  <si>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</si>
  <si>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</si>
  <si>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</si>
  <si>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</si>
  <si>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Пуф Рой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</si>
  <si>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</si>
  <si>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</si>
  <si>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Пуф Рой </t>
    </r>
    <r>
      <rPr>
        <sz val="12"/>
        <rFont val="Calibri"/>
        <family val="2"/>
        <charset val="204"/>
        <scheme val="minor"/>
      </rPr>
      <t>пыльная роза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</si>
  <si>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</si>
  <si>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Пуф Рой 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</si>
  <si>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>Пуф Рой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</si>
  <si>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атлантида/мдф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</si>
  <si>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бежевый/мдф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</si>
  <si>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бирюза/мдф клен кремовый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</si>
  <si>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винный/мдф клен кремовый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</si>
  <si>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изумруд/мдф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</si>
  <si>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коричневый/мдф сандал белый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</si>
  <si>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мятный/мдф холст белый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</si>
  <si>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пыльная роза/мдф пудра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</si>
  <si>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</si>
  <si>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светло-серый/мдф холст белый</t>
    </r>
  </si>
  <si>
    <r>
      <rPr>
        <b/>
        <sz val="12"/>
        <rFont val="Calibri"/>
        <family val="2"/>
        <charset val="204"/>
        <scheme val="minor"/>
      </rPr>
      <t>Стол журнальный Дизи</t>
    </r>
    <r>
      <rPr>
        <sz val="12"/>
        <rFont val="Calibri"/>
        <family val="2"/>
        <charset val="204"/>
        <scheme val="minor"/>
      </rPr>
      <t> серый/мдф бриз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</si>
  <si>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атлантида/мдф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</si>
  <si>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бежевый/мдф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</si>
  <si>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бирюза/мдф клен кремовый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</si>
  <si>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винный/мдф клен кремовый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</si>
  <si>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изумруд/мдф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</si>
  <si>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коричневый/мдф сандал белый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</si>
  <si>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мятный/мдф холст белый</t>
    </r>
  </si>
  <si>
    <r>
      <rPr>
        <b/>
        <sz val="12"/>
        <rFont val="Calibri"/>
        <family val="2"/>
        <charset val="204"/>
        <scheme val="minor"/>
      </rPr>
      <t>Стол журнальный Пай </t>
    </r>
    <r>
      <rPr>
        <sz val="12"/>
        <rFont val="Calibri"/>
        <family val="2"/>
        <charset val="204"/>
        <scheme val="minor"/>
      </rPr>
      <t>пыльная роза/мдф пудра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</si>
  <si>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светло-голубой/мдф дуб канадский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</si>
  <si>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светло-серый/мдф холст белый</t>
    </r>
  </si>
  <si>
    <r>
      <rPr>
        <b/>
        <sz val="12"/>
        <rFont val="Calibri"/>
        <family val="2"/>
        <charset val="204"/>
        <scheme val="minor"/>
      </rPr>
      <t>Стол журнальный Пай</t>
    </r>
    <r>
      <rPr>
        <sz val="12"/>
        <rFont val="Calibri"/>
        <family val="2"/>
        <charset val="204"/>
        <scheme val="minor"/>
      </rPr>
      <t> серый/мдф бриз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</si>
  <si>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</si>
  <si>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бежево-коричневый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</si>
  <si>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</si>
  <si>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</si>
  <si>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</si>
  <si>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горчичный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</si>
  <si>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изумруд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</si>
  <si>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</si>
  <si>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Каркас стула Гира </t>
    </r>
    <r>
      <rPr>
        <sz val="12"/>
        <rFont val="Calibri"/>
        <family val="2"/>
        <charset val="204"/>
        <scheme val="minor"/>
      </rPr>
      <t>красный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</si>
  <si>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лайм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</si>
  <si>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лен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</si>
  <si>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медный</t>
    </r>
  </si>
  <si>
    <r>
      <rPr>
        <b/>
        <sz val="12"/>
        <rFont val="Calibri"/>
        <family val="2"/>
        <charset val="204"/>
        <scheme val="minor"/>
      </rPr>
      <t>Каркас стула Гира </t>
    </r>
    <r>
      <rPr>
        <sz val="12"/>
        <rFont val="Calibri"/>
        <family val="2"/>
        <charset val="204"/>
        <scheme val="minor"/>
      </rPr>
      <t>мятный</t>
    </r>
  </si>
  <si>
    <r>
      <rPr>
        <b/>
        <sz val="12"/>
        <rFont val="Calibri"/>
        <family val="2"/>
        <charset val="204"/>
        <scheme val="minor"/>
      </rPr>
      <t>Каркас стула Гира </t>
    </r>
    <r>
      <rPr>
        <sz val="12"/>
        <rFont val="Calibri"/>
        <family val="2"/>
        <charset val="204"/>
        <scheme val="minor"/>
      </rPr>
      <t>пыльная роза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</si>
  <si>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</si>
  <si>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светло-серый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</si>
  <si>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серебро</t>
    </r>
  </si>
  <si>
    <r>
      <rPr>
        <b/>
        <sz val="12"/>
        <rFont val="Calibri"/>
        <family val="2"/>
        <charset val="204"/>
        <scheme val="minor"/>
      </rPr>
      <t>Каркас стула Гира 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</si>
  <si>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>Каркас стула Гира </t>
    </r>
    <r>
      <rPr>
        <sz val="12"/>
        <rFont val="Calibri"/>
        <family val="2"/>
        <charset val="204"/>
        <scheme val="minor"/>
      </rPr>
      <t>снежный</t>
    </r>
  </si>
  <si>
    <r>
      <rPr>
        <b/>
        <sz val="12"/>
        <rFont val="Calibri"/>
        <family val="2"/>
        <charset val="204"/>
        <scheme val="minor"/>
      </rPr>
      <t>Каркас стула Гира</t>
    </r>
    <r>
      <rPr>
        <sz val="12"/>
        <rFont val="Calibri"/>
        <family val="2"/>
        <charset val="204"/>
        <scheme val="minor"/>
      </rPr>
      <t> черный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</si>
  <si>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</si>
  <si>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бежево-коричневый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</si>
  <si>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бежевый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</si>
  <si>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бирюза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</si>
  <si>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</si>
  <si>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горчичный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</si>
  <si>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изумруд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</si>
  <si>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коричневый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</si>
  <si>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красный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</si>
  <si>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лайм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</si>
  <si>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лен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</si>
  <si>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медный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</si>
  <si>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мятный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</si>
  <si>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</si>
  <si>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</si>
  <si>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</si>
  <si>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серебро</t>
    </r>
  </si>
  <si>
    <r>
      <rPr>
        <b/>
        <sz val="12"/>
        <rFont val="Calibri"/>
        <family val="2"/>
        <charset val="204"/>
        <scheme val="minor"/>
      </rPr>
      <t>Каркас стула Лилу 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</si>
  <si>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снежный</t>
    </r>
  </si>
  <si>
    <r>
      <rPr>
        <b/>
        <sz val="12"/>
        <rFont val="Calibri"/>
        <family val="2"/>
        <charset val="204"/>
        <scheme val="minor"/>
      </rPr>
      <t>Каркас стула Лилу</t>
    </r>
    <r>
      <rPr>
        <sz val="12"/>
        <rFont val="Calibri"/>
        <family val="2"/>
        <charset val="204"/>
        <scheme val="minor"/>
      </rPr>
      <t> черный</t>
    </r>
  </si>
  <si>
    <r>
      <rPr>
        <b/>
        <sz val="12"/>
        <rFont val="Calibri"/>
        <family val="2"/>
        <charset val="204"/>
        <scheme val="minor"/>
      </rPr>
      <t>Опоры для стула</t>
    </r>
    <r>
      <rPr>
        <sz val="12"/>
        <rFont val="Calibri"/>
        <family val="2"/>
        <charset val="204"/>
        <scheme val="minor"/>
      </rPr>
      <t> белый</t>
    </r>
  </si>
  <si>
    <r>
      <rPr>
        <b/>
        <sz val="12"/>
        <rFont val="Calibri"/>
        <family val="2"/>
        <charset val="204"/>
        <scheme val="minor"/>
      </rPr>
      <t>Опоры для стула</t>
    </r>
    <r>
      <rPr>
        <sz val="12"/>
        <rFont val="Calibri"/>
        <family val="2"/>
        <charset val="204"/>
        <scheme val="minor"/>
      </rPr>
      <t> береза</t>
    </r>
  </si>
  <si>
    <r>
      <rPr>
        <b/>
        <sz val="12"/>
        <rFont val="Calibri"/>
        <family val="2"/>
        <charset val="204"/>
        <scheme val="minor"/>
      </rPr>
      <t>Опоры для стула</t>
    </r>
    <r>
      <rPr>
        <sz val="12"/>
        <rFont val="Calibri"/>
        <family val="2"/>
        <charset val="204"/>
        <scheme val="minor"/>
      </rPr>
      <t> махагон</t>
    </r>
  </si>
  <si>
    <r>
      <rPr>
        <b/>
        <sz val="12"/>
        <rFont val="Calibri"/>
        <family val="2"/>
        <charset val="204"/>
        <scheme val="minor"/>
      </rPr>
      <t>Опоры для стула</t>
    </r>
    <r>
      <rPr>
        <sz val="12"/>
        <rFont val="Calibri"/>
        <family val="2"/>
        <charset val="204"/>
        <scheme val="minor"/>
      </rPr>
      <t> орех</t>
    </r>
  </si>
  <si>
    <r>
      <rPr>
        <b/>
        <sz val="12"/>
        <rFont val="Calibri"/>
        <family val="2"/>
        <charset val="204"/>
        <scheme val="minor"/>
      </rPr>
      <t>Опоры для стула</t>
    </r>
    <r>
      <rPr>
        <sz val="12"/>
        <rFont val="Calibri"/>
        <family val="2"/>
        <charset val="204"/>
        <scheme val="minor"/>
      </rPr>
      <t> шоколад</t>
    </r>
  </si>
  <si>
    <t>Подушки</t>
  </si>
  <si>
    <t>Кресло</t>
  </si>
  <si>
    <t>Пуф</t>
  </si>
  <si>
    <t>ПУФ КОРК</t>
  </si>
  <si>
    <t>Стол журнальный</t>
  </si>
  <si>
    <t>Стул</t>
  </si>
  <si>
    <t>Основание</t>
  </si>
  <si>
    <t>Тумба прикроватная</t>
  </si>
  <si>
    <t>Тумба ТВ</t>
  </si>
  <si>
    <t>Комод</t>
  </si>
  <si>
    <t>Диван</t>
  </si>
  <si>
    <t>Кровать интерьерная</t>
  </si>
  <si>
    <t>https://cloud.mail.ru/public/wd5r/RTiN2LMbv</t>
  </si>
  <si>
    <t>https://cloud.mail.ru/public/JBxh/jgMwqjwZ8</t>
  </si>
  <si>
    <t>https://cloud.mail.ru/public/12f1/U3f4W38ci</t>
  </si>
  <si>
    <t>Ссылка на облако:</t>
  </si>
  <si>
    <r>
      <rPr>
        <b/>
        <sz val="12"/>
        <color theme="1"/>
        <rFont val="Calibri"/>
        <family val="2"/>
        <charset val="204"/>
        <scheme val="minor"/>
      </rPr>
      <t>Корпус Октавия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</t>
    </r>
    <r>
      <rPr>
        <sz val="12"/>
        <color theme="1"/>
        <rFont val="Calibri"/>
        <family val="2"/>
        <charset val="204"/>
        <scheme val="minor"/>
      </rPr>
      <t xml:space="preserve"> атлантида ромб</t>
    </r>
  </si>
  <si>
    <r>
      <rPr>
        <b/>
        <sz val="12"/>
        <color theme="1"/>
        <rFont val="Calibri"/>
        <family val="2"/>
        <charset val="204"/>
        <scheme val="minor"/>
      </rPr>
      <t>Корпус Манука</t>
    </r>
    <r>
      <rPr>
        <sz val="12"/>
        <color theme="1"/>
        <rFont val="Calibri"/>
        <family val="2"/>
        <charset val="204"/>
        <scheme val="minor"/>
      </rPr>
      <t xml:space="preserve"> интерьерной кровати</t>
    </r>
    <r>
      <rPr>
        <b/>
        <sz val="12"/>
        <color theme="1"/>
        <rFont val="Calibri"/>
        <family val="2"/>
        <charset val="204"/>
        <scheme val="minor"/>
      </rPr>
      <t xml:space="preserve"> (1,2м) </t>
    </r>
    <r>
      <rPr>
        <sz val="12"/>
        <color theme="1"/>
        <rFont val="Calibri"/>
        <family val="2"/>
        <charset val="204"/>
        <scheme val="minor"/>
      </rPr>
      <t>атлантида</t>
    </r>
  </si>
  <si>
    <t>ПУФ ПАЙ</t>
  </si>
  <si>
    <r>
      <t xml:space="preserve">Пуф Пай </t>
    </r>
    <r>
      <rPr>
        <sz val="12"/>
        <rFont val="Calibri"/>
        <family val="2"/>
        <charset val="204"/>
        <scheme val="minor"/>
      </rPr>
      <t>атлантида/мдф дуб канадский</t>
    </r>
  </si>
  <si>
    <r>
      <t xml:space="preserve">Пуф Пай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</si>
  <si>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t>Пуф Пай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</si>
  <si>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t xml:space="preserve">Пуф Пай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</si>
  <si>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t xml:space="preserve">Пуф Пай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</si>
  <si>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t>Пуф Пай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</si>
  <si>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t xml:space="preserve">Пуф Пай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</si>
  <si>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t>Пуф Пай п</t>
    </r>
    <r>
      <rPr>
        <sz val="12"/>
        <rFont val="Calibri"/>
        <family val="2"/>
        <charset val="204"/>
        <scheme val="minor"/>
      </rPr>
      <t>ыльная роза/мдф пудра</t>
    </r>
  </si>
  <si>
    <r>
      <t xml:space="preserve">Пуф Пай </t>
    </r>
    <r>
      <rPr>
        <sz val="12"/>
        <rFont val="Calibri"/>
        <family val="2"/>
        <charset val="204"/>
        <scheme val="minor"/>
      </rPr>
      <t>светло-голубой/мдф дуб канадский</t>
    </r>
  </si>
  <si>
    <r>
      <t xml:space="preserve">Пуф Пай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</si>
  <si>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t xml:space="preserve">Пуф Пай </t>
    </r>
    <r>
      <rPr>
        <sz val="12"/>
        <rFont val="Calibri"/>
        <family val="2"/>
        <charset val="204"/>
        <scheme val="minor"/>
      </rPr>
      <t>серый/мдф бриз</t>
    </r>
  </si>
  <si>
    <t>Наценка, %</t>
  </si>
  <si>
    <t>Вносить значение в графу "Округление до"</t>
  </si>
  <si>
    <t>Округление до, руб</t>
  </si>
  <si>
    <t xml:space="preserve"> ОБЯЗАТЕЛЬНО!!!</t>
  </si>
  <si>
    <t>Пример</t>
  </si>
  <si>
    <t>Значение ячейки</t>
  </si>
  <si>
    <t xml:space="preserve">округление без копеек </t>
  </si>
  <si>
    <t>округление до 10 рублей</t>
  </si>
  <si>
    <t>округление до 50 рублей</t>
  </si>
  <si>
    <t>округление до 100 рублей</t>
  </si>
  <si>
    <t>Для одного клиента предназначена одна вкладка "Наценка ХХ", которая потом скрывается. Остальные сделаны для Ваших клиентов и их скрывать не нужно. Это позволит Вашим клиентам загружать цены в 3D Конструктор, выставляя свои наценки.</t>
  </si>
  <si>
    <r>
      <t xml:space="preserve">ЛИСТЫ С НАЦЕНКОЙ </t>
    </r>
    <r>
      <rPr>
        <b/>
        <u/>
        <sz val="36"/>
        <color theme="1"/>
        <rFont val="Calibri"/>
        <family val="2"/>
        <charset val="204"/>
        <scheme val="minor"/>
      </rPr>
      <t>НЕ</t>
    </r>
    <r>
      <rPr>
        <b/>
        <sz val="36"/>
        <color theme="1"/>
        <rFont val="Calibri"/>
        <family val="2"/>
        <charset val="204"/>
        <scheme val="minor"/>
      </rPr>
      <t xml:space="preserve"> УДАЛЯТЬ!!!</t>
    </r>
  </si>
  <si>
    <t>Как сделать, что бы Ваши клиенты не увидели наценку:</t>
  </si>
  <si>
    <t>Шаг 1</t>
  </si>
  <si>
    <t>Выставляете наценку в белом поле</t>
  </si>
  <si>
    <t>Шаг 2</t>
  </si>
  <si>
    <t>Цвет шрифта меняется на белый</t>
  </si>
  <si>
    <t>Шаг 3</t>
  </si>
  <si>
    <t>Правой кнопкой нажимаем на имя</t>
  </si>
  <si>
    <t>используемого листа (внизу)</t>
  </si>
  <si>
    <t>и выбираем "Защитить лист…"</t>
  </si>
  <si>
    <t>Шаг 4</t>
  </si>
  <si>
    <t>Вводим пароль</t>
  </si>
  <si>
    <t>Повторно вводим тот же</t>
  </si>
  <si>
    <t>пароль если потребует</t>
  </si>
  <si>
    <t>Шаг 5</t>
  </si>
  <si>
    <t>Все готово.</t>
  </si>
  <si>
    <t>Наценка есть, но ее не видно</t>
  </si>
  <si>
    <t>Шаг 6</t>
  </si>
  <si>
    <t>Повторно нажимаем правой кнопкой</t>
  </si>
  <si>
    <t>на имя используемого листа</t>
  </si>
  <si>
    <t>и выбираем "Скрыть"</t>
  </si>
  <si>
    <t>Опоры для стульев</t>
  </si>
  <si>
    <r>
      <t xml:space="preserve">ДИВАН </t>
    </r>
    <r>
      <rPr>
        <sz val="12"/>
        <rFont val="Calibri"/>
        <family val="2"/>
        <charset val="204"/>
        <scheme val="minor"/>
      </rPr>
      <t>РАСКЛАДНОЙ</t>
    </r>
    <r>
      <rPr>
        <b/>
        <sz val="12"/>
        <rFont val="Calibri"/>
        <family val="2"/>
        <charset val="204"/>
        <scheme val="minor"/>
      </rPr>
      <t xml:space="preserve"> ВЕРДЕН</t>
    </r>
  </si>
  <si>
    <t>ДИВАН РАСКЛАДНОЙ ВИКОНТ</t>
  </si>
  <si>
    <t>ДИВАН РАСКЛАДНОЙ ДОРО</t>
  </si>
  <si>
    <t>ДИВАН РАСКЛАДНОЙ НАВИ</t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</si>
  <si>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</si>
  <si>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</si>
  <si>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бирюза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</si>
  <si>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винный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</si>
  <si>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</si>
  <si>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коричневый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</si>
  <si>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>раскладной</t>
    </r>
    <r>
      <rPr>
        <b/>
        <sz val="12"/>
        <color theme="1"/>
        <rFont val="Calibri"/>
        <family val="2"/>
        <charset val="204"/>
        <scheme val="minor"/>
      </rPr>
      <t xml:space="preserve"> Верден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</si>
  <si>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Верден </t>
    </r>
    <r>
      <rPr>
        <sz val="12"/>
        <color theme="1"/>
        <rFont val="Calibri"/>
        <family val="2"/>
        <charset val="204"/>
        <scheme val="minor"/>
      </rPr>
      <t>пыльная роза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</si>
  <si>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</si>
  <si>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</si>
  <si>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</si>
  <si>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атлантида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</si>
  <si>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бежевый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</si>
  <si>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бирюза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</si>
  <si>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винный</t>
    </r>
  </si>
  <si>
    <r>
      <rPr>
        <b/>
        <sz val="12"/>
        <rFont val="Calibri"/>
        <family val="2"/>
        <charset val="204"/>
        <scheme val="minor"/>
      </rPr>
      <t>Интерьерный комод 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</si>
  <si>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коричневый</t>
    </r>
  </si>
  <si>
    <r>
      <rPr>
        <b/>
        <sz val="12"/>
        <rFont val="Calibri"/>
        <family val="2"/>
        <charset val="204"/>
        <scheme val="minor"/>
      </rPr>
      <t>Интерьерный комод </t>
    </r>
    <r>
      <rPr>
        <sz val="12"/>
        <rFont val="Calibri"/>
        <family val="2"/>
        <charset val="204"/>
        <scheme val="minor"/>
      </rPr>
      <t>мятный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</si>
  <si>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пыльная роза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</si>
  <si>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светло-голубой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</si>
  <si>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светло-серый</t>
    </r>
  </si>
  <si>
    <r>
      <rPr>
        <b/>
        <sz val="12"/>
        <rFont val="Calibri"/>
        <family val="2"/>
        <charset val="204"/>
        <scheme val="minor"/>
      </rPr>
      <t>Интерьерный комод</t>
    </r>
    <r>
      <rPr>
        <sz val="12"/>
        <rFont val="Calibri"/>
        <family val="2"/>
        <charset val="204"/>
        <scheme val="minor"/>
      </rPr>
      <t> серый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</si>
  <si>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атлантида/мдф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</si>
  <si>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</si>
  <si>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</t>
    </r>
    <r>
      <rPr>
        <b/>
        <sz val="12"/>
        <color theme="1"/>
        <rFont val="Calibri"/>
        <family val="2"/>
        <charset val="204"/>
        <scheme val="minor"/>
      </rPr>
      <t xml:space="preserve"> Виконт </t>
    </r>
    <r>
      <rPr>
        <sz val="12"/>
        <color theme="1"/>
        <rFont val="Calibri"/>
        <family val="2"/>
        <charset val="204"/>
        <scheme val="minor"/>
      </rPr>
      <t>бирюза/мдф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</si>
  <si>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винный/мдф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</si>
  <si>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изумруд/мдф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</si>
  <si>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</si>
  <si>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мятный/мдф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</si>
  <si>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Виконт </t>
    </r>
    <r>
      <rPr>
        <sz val="12"/>
        <color theme="1"/>
        <rFont val="Calibri"/>
        <family val="2"/>
        <charset val="204"/>
        <scheme val="minor"/>
      </rPr>
      <t>пыльная роза/мдф пудра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</si>
  <si>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Виконт </t>
    </r>
    <r>
      <rPr>
        <sz val="12"/>
        <color theme="1"/>
        <rFont val="Calibri"/>
        <family val="2"/>
        <charset val="204"/>
        <scheme val="minor"/>
      </rPr>
      <t>светло-голубой/мдф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</si>
  <si>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светло-серый/мдф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</si>
  <si>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Виконт</t>
    </r>
    <r>
      <rPr>
        <sz val="12"/>
        <color theme="1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</si>
  <si>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Доро </t>
    </r>
    <r>
      <rPr>
        <sz val="12"/>
        <color theme="1"/>
        <rFont val="Calibri"/>
        <family val="2"/>
        <charset val="204"/>
        <scheme val="minor"/>
      </rPr>
      <t>атлантида/мдф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</si>
  <si>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атлантида/мдф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</si>
  <si>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</si>
  <si>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</si>
  <si>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</si>
  <si>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Нави </t>
    </r>
    <r>
      <rPr>
        <sz val="12"/>
        <color theme="1"/>
        <rFont val="Calibri"/>
        <family val="2"/>
        <charset val="204"/>
        <scheme val="minor"/>
      </rPr>
      <t>бирюза/мдф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</si>
  <si>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 xml:space="preserve">Доро </t>
    </r>
    <r>
      <rPr>
        <sz val="12"/>
        <color theme="1"/>
        <rFont val="Calibri"/>
        <family val="2"/>
        <charset val="204"/>
        <scheme val="minor"/>
      </rPr>
      <t>винный/мдф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</si>
  <si>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винный/мдф клен кремовый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</si>
  <si>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</t>
    </r>
    <r>
      <rPr>
        <b/>
        <sz val="12"/>
        <color theme="1"/>
        <rFont val="Calibri"/>
        <family val="2"/>
        <charset val="204"/>
        <scheme val="minor"/>
      </rPr>
      <t xml:space="preserve"> Доро</t>
    </r>
    <r>
      <rPr>
        <sz val="12"/>
        <color theme="1"/>
        <rFont val="Calibri"/>
        <family val="2"/>
        <charset val="204"/>
        <scheme val="minor"/>
      </rPr>
      <t xml:space="preserve"> изумруд/мдф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</si>
  <si>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изумруд/мдф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</si>
  <si>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</si>
  <si>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</si>
  <si>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мятный/мдф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</si>
  <si>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 xml:space="preserve">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мятный/мдф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</si>
  <si>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</t>
    </r>
    <r>
      <rPr>
        <b/>
        <sz val="12"/>
        <color theme="1"/>
        <rFont val="Calibri"/>
        <family val="2"/>
        <charset val="204"/>
        <scheme val="minor"/>
      </rPr>
      <t xml:space="preserve"> Доро</t>
    </r>
    <r>
      <rPr>
        <sz val="12"/>
        <color theme="1"/>
        <rFont val="Calibri"/>
        <family val="2"/>
        <charset val="204"/>
        <scheme val="minor"/>
      </rPr>
      <t xml:space="preserve"> пыльная роза/мдф пудра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</si>
  <si>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пыльная роза/мдф пудра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</si>
  <si>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</si>
  <si>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</si>
  <si>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светло-серый/мдф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</si>
  <si>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 xml:space="preserve">Нави </t>
    </r>
    <r>
      <rPr>
        <sz val="12"/>
        <color theme="1"/>
        <rFont val="Calibri"/>
        <family val="2"/>
        <charset val="204"/>
        <scheme val="minor"/>
      </rPr>
      <t>светло-серый/мдф холст белый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</si>
  <si>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Доро</t>
    </r>
    <r>
      <rPr>
        <sz val="12"/>
        <color theme="1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</si>
  <si>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Нави</t>
    </r>
    <r>
      <rPr>
        <sz val="12"/>
        <color theme="1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</si>
  <si>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color theme="1"/>
        <rFont val="Calibri"/>
        <family val="2"/>
        <charset val="204"/>
        <scheme val="minor"/>
      </rPr>
      <t>Диван</t>
    </r>
    <r>
      <rPr>
        <sz val="12"/>
        <color theme="1"/>
        <rFont val="Calibri"/>
        <family val="2"/>
        <charset val="204"/>
        <scheme val="minor"/>
      </rPr>
      <t xml:space="preserve"> раскладной </t>
    </r>
    <r>
      <rPr>
        <b/>
        <sz val="12"/>
        <color theme="1"/>
        <rFont val="Calibri"/>
        <family val="2"/>
        <charset val="204"/>
        <scheme val="minor"/>
      </rPr>
      <t>Верден</t>
    </r>
    <r>
      <rPr>
        <sz val="12"/>
        <color theme="1"/>
        <rFont val="Calibri"/>
        <family val="2"/>
        <charset val="204"/>
        <scheme val="minor"/>
      </rPr>
      <t xml:space="preserve"> экокожа черный</t>
    </r>
  </si>
  <si>
    <r>
      <rPr>
        <b/>
        <sz val="12"/>
        <color theme="1"/>
        <rFont val="Calibri"/>
        <family val="2"/>
        <charset val="204"/>
        <scheme val="minor"/>
      </rPr>
      <t xml:space="preserve">Диван </t>
    </r>
    <r>
      <rPr>
        <sz val="12"/>
        <color theme="1"/>
        <rFont val="Calibri"/>
        <family val="2"/>
        <charset val="204"/>
        <scheme val="minor"/>
      </rPr>
      <t>раскладной</t>
    </r>
    <r>
      <rPr>
        <b/>
        <sz val="12"/>
        <color theme="1"/>
        <rFont val="Calibri"/>
        <family val="2"/>
        <charset val="204"/>
        <scheme val="minor"/>
      </rPr>
      <t xml:space="preserve"> Верден</t>
    </r>
    <r>
      <rPr>
        <sz val="12"/>
        <color theme="1"/>
        <rFont val="Calibri"/>
        <family val="2"/>
        <charset val="204"/>
        <scheme val="minor"/>
      </rPr>
      <t xml:space="preserve"> экокожа бежевый</t>
    </r>
  </si>
  <si>
    <t>ПОДРОСТКОВАЯ КРОВАТЬ НЕГА</t>
  </si>
  <si>
    <r>
      <t xml:space="preserve">ТУМБА ТВ </t>
    </r>
    <r>
      <rPr>
        <sz val="12"/>
        <rFont val="Calibri"/>
        <family val="2"/>
        <charset val="204"/>
        <scheme val="minor"/>
      </rPr>
      <t>ИНТЕРЬЕРНАЯ</t>
    </r>
    <r>
      <rPr>
        <b/>
        <sz val="12"/>
        <rFont val="Calibri"/>
        <family val="2"/>
        <charset val="204"/>
        <scheme val="minor"/>
      </rPr>
      <t xml:space="preserve"> ВИГО 1,6</t>
    </r>
  </si>
  <si>
    <t>КРЕСЛО ЛИРА</t>
  </si>
  <si>
    <t>КРЕСЛО БРЭЙ</t>
  </si>
  <si>
    <t>КРЕСЛО ВЕРДЕН</t>
  </si>
  <si>
    <t>КРЕСЛО ВИКОНТ</t>
  </si>
  <si>
    <t>КРЕСЛО ДОРО</t>
  </si>
  <si>
    <t>КРЕСЛО НАВИ</t>
  </si>
  <si>
    <t>КРЕСЛО-КРОВАТЬ БРЭЙ</t>
  </si>
  <si>
    <t>КРЕСЛО-КРОВАТЬ ВЕРДЕН</t>
  </si>
  <si>
    <t>КРЕСЛО-КРОВАТЬ ВИКОНТ</t>
  </si>
  <si>
    <t>КРЕСЛО-КРОВАТЬ ДОРО</t>
  </si>
  <si>
    <t>КРЕСЛО-КРОВАТЬ НАВИ</t>
  </si>
  <si>
    <t>ПУФ МАЙЯ</t>
  </si>
  <si>
    <t>ПУФ РАМУС</t>
  </si>
  <si>
    <t>ПУФ МАЙНЕР</t>
  </si>
  <si>
    <t>ПУФ СТИВЕН</t>
  </si>
  <si>
    <t>СТОЛ ЖУРНАЛЬНЫЙ МАЙЯ</t>
  </si>
  <si>
    <t>СТОЛ ЖУРНАЛЬНЫЙ РАМУС</t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</si>
  <si>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атлантида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</si>
  <si>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бежевый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</si>
  <si>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бирюза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</si>
  <si>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винный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</si>
  <si>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изумруд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</si>
  <si>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коричневый</t>
    </r>
  </si>
  <si>
    <r>
      <rPr>
        <b/>
        <sz val="12"/>
        <color theme="1"/>
        <rFont val="Calibri"/>
        <family val="2"/>
        <charset val="204"/>
        <scheme val="minor"/>
      </rPr>
      <t xml:space="preserve">Подростковая кровать Нега </t>
    </r>
    <r>
      <rPr>
        <sz val="12"/>
        <color theme="1"/>
        <rFont val="Calibri"/>
        <family val="2"/>
        <charset val="204"/>
        <scheme val="minor"/>
      </rPr>
      <t>серый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</si>
  <si>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мятный</t>
    </r>
  </si>
  <si>
    <r>
      <rPr>
        <b/>
        <sz val="12"/>
        <color theme="1"/>
        <rFont val="Calibri"/>
        <family val="2"/>
        <charset val="204"/>
        <scheme val="minor"/>
      </rPr>
      <t xml:space="preserve">Подростковая кровать Нега </t>
    </r>
    <r>
      <rPr>
        <sz val="12"/>
        <color theme="1"/>
        <rFont val="Calibri"/>
        <family val="2"/>
        <charset val="204"/>
        <scheme val="minor"/>
      </rPr>
      <t>пыльная роза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</si>
  <si>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</si>
  <si>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color theme="1"/>
        <rFont val="Calibri"/>
        <family val="2"/>
        <charset val="204"/>
        <scheme val="minor"/>
      </rPr>
      <t>Подростковая кровать Нега</t>
    </r>
    <r>
      <rPr>
        <sz val="12"/>
        <color theme="1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</si>
  <si>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</si>
  <si>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</si>
  <si>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</si>
  <si>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 xml:space="preserve">Кресло Лира </t>
    </r>
    <r>
      <rPr>
        <sz val="12"/>
        <rFont val="Calibri"/>
        <family val="2"/>
        <charset val="204"/>
        <scheme val="minor"/>
      </rPr>
      <t>винный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</si>
  <si>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</si>
  <si>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</si>
  <si>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</si>
  <si>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</si>
  <si>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</si>
  <si>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>Кресло Ли</t>
    </r>
    <r>
      <rPr>
        <sz val="12"/>
        <rFont val="Calibri"/>
        <family val="2"/>
        <charset val="204"/>
        <scheme val="minor"/>
      </rPr>
      <t>р</t>
    </r>
    <r>
      <rPr>
        <b/>
        <sz val="12"/>
        <rFont val="Calibri"/>
        <family val="2"/>
        <charset val="204"/>
        <scheme val="minor"/>
      </rPr>
      <t>а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</si>
  <si>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>Кресло Лира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</si>
  <si>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</si>
  <si>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</si>
  <si>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</si>
  <si>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</si>
  <si>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</si>
  <si>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</si>
  <si>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</si>
  <si>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</si>
  <si>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 xml:space="preserve">Кресло Брэй </t>
    </r>
    <r>
      <rPr>
        <sz val="12"/>
        <rFont val="Calibri"/>
        <family val="2"/>
        <charset val="204"/>
        <scheme val="minor"/>
      </rPr>
      <t>светло-голубой</t>
    </r>
  </si>
  <si>
    <r>
      <rPr>
        <b/>
        <sz val="12"/>
        <rFont val="Calibri"/>
        <family val="2"/>
        <charset val="204"/>
        <scheme val="minor"/>
      </rPr>
      <t>Кресло Брэй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</si>
  <si>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 xml:space="preserve">Кресло Брэй 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</si>
  <si>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</si>
  <si>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</si>
  <si>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</si>
  <si>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 xml:space="preserve">Кресло Верден </t>
    </r>
    <r>
      <rPr>
        <sz val="12"/>
        <rFont val="Calibri"/>
        <family val="2"/>
        <charset val="204"/>
        <scheme val="minor"/>
      </rPr>
      <t>винный</t>
    </r>
  </si>
  <si>
    <r>
      <rPr>
        <b/>
        <sz val="12"/>
        <rFont val="Calibri"/>
        <family val="2"/>
        <charset val="204"/>
        <scheme val="minor"/>
      </rPr>
      <t xml:space="preserve">Кресло Верден 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</si>
  <si>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</si>
  <si>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 xml:space="preserve">Кресло Верден </t>
    </r>
    <r>
      <rPr>
        <sz val="12"/>
        <rFont val="Calibri"/>
        <family val="2"/>
        <charset val="204"/>
        <scheme val="minor"/>
      </rPr>
      <t>мятный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</si>
  <si>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</si>
  <si>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 xml:space="preserve">Кресло Верден </t>
    </r>
    <r>
      <rPr>
        <sz val="12"/>
        <rFont val="Calibri"/>
        <family val="2"/>
        <charset val="204"/>
        <scheme val="minor"/>
      </rPr>
      <t>светло-голубой</t>
    </r>
  </si>
  <si>
    <r>
      <rPr>
        <b/>
        <sz val="12"/>
        <rFont val="Calibri"/>
        <family val="2"/>
        <charset val="204"/>
        <scheme val="minor"/>
      </rPr>
      <t>Кресло Верден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</si>
  <si>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rPr>
        <b/>
        <sz val="12"/>
        <rFont val="Calibri"/>
        <family val="2"/>
        <charset val="204"/>
        <scheme val="minor"/>
      </rPr>
      <t xml:space="preserve">Кресло Верден 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</si>
  <si>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атлантида/мдф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</si>
  <si>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</si>
  <si>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rPr>
        <b/>
        <sz val="12"/>
        <rFont val="Calibri"/>
        <family val="2"/>
        <charset val="204"/>
        <scheme val="minor"/>
      </rPr>
      <t>Кресло Виконт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</si>
  <si>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rFont val="Calibri"/>
        <family val="2"/>
        <charset val="204"/>
        <scheme val="minor"/>
      </rPr>
      <t>Кресло Виконт</t>
    </r>
    <r>
      <rPr>
        <sz val="12"/>
        <rFont val="Calibri"/>
        <family val="2"/>
        <charset val="204"/>
        <scheme val="minor"/>
      </rPr>
      <t xml:space="preserve"> винный/мдф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</si>
  <si>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</si>
  <si>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rPr>
        <b/>
        <sz val="12"/>
        <rFont val="Calibri"/>
        <family val="2"/>
        <charset val="204"/>
        <scheme val="minor"/>
      </rPr>
      <t>Кресло Виконт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</si>
  <si>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</si>
  <si>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rPr>
        <b/>
        <sz val="12"/>
        <rFont val="Calibri"/>
        <family val="2"/>
        <charset val="204"/>
        <scheme val="minor"/>
      </rPr>
      <t>Кресло Виконт</t>
    </r>
    <r>
      <rPr>
        <sz val="12"/>
        <rFont val="Calibri"/>
        <family val="2"/>
        <charset val="204"/>
        <scheme val="minor"/>
      </rPr>
      <t xml:space="preserve"> пыльная роза/мдф пудра</t>
    </r>
  </si>
  <si>
    <r>
      <rPr>
        <b/>
        <sz val="12"/>
        <rFont val="Calibri"/>
        <family val="2"/>
        <charset val="204"/>
        <scheme val="minor"/>
      </rPr>
      <t>Кресло Виконт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</si>
  <si>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</si>
  <si>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rPr>
        <b/>
        <sz val="12"/>
        <rFont val="Calibri"/>
        <family val="2"/>
        <charset val="204"/>
        <scheme val="minor"/>
      </rPr>
      <t xml:space="preserve">Кресло Виконт </t>
    </r>
    <r>
      <rPr>
        <sz val="12"/>
        <rFont val="Calibri"/>
        <family val="2"/>
        <charset val="204"/>
        <scheme val="minor"/>
      </rPr>
      <t>серый/мдф бриз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</si>
  <si>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атлантида/мдф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</si>
  <si>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</si>
  <si>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rPr>
        <b/>
        <sz val="12"/>
        <rFont val="Calibri"/>
        <family val="2"/>
        <charset val="204"/>
        <scheme val="minor"/>
      </rPr>
      <t>Кресло Доро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</si>
  <si>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</si>
  <si>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</si>
  <si>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коричневый/мдф сандал белый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</si>
  <si>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</si>
  <si>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</si>
  <si>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rPr>
        <b/>
        <sz val="12"/>
        <rFont val="Calibri"/>
        <family val="2"/>
        <charset val="204"/>
        <scheme val="minor"/>
      </rPr>
      <t>Кресло Доро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</si>
  <si>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>Кресло Доро</t>
    </r>
    <r>
      <rPr>
        <sz val="12"/>
        <rFont val="Calibri"/>
        <family val="2"/>
        <charset val="204"/>
        <scheme val="minor"/>
      </rPr>
      <t xml:space="preserve"> светло-серый/мдф холст белый</t>
    </r>
  </si>
  <si>
    <r>
      <rPr>
        <b/>
        <sz val="12"/>
        <rFont val="Calibri"/>
        <family val="2"/>
        <charset val="204"/>
        <scheme val="minor"/>
      </rPr>
      <t xml:space="preserve">Кресло Доро </t>
    </r>
    <r>
      <rPr>
        <sz val="12"/>
        <rFont val="Calibri"/>
        <family val="2"/>
        <charset val="204"/>
        <scheme val="minor"/>
      </rPr>
      <t>серый/мдф бриз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</si>
  <si>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атлантида/мдф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</si>
  <si>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Нави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</si>
  <si>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</si>
  <si>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винный/мдф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</si>
  <si>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 Нави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</si>
  <si>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Нави </t>
    </r>
    <r>
      <rPr>
        <sz val="12"/>
        <rFont val="Calibri"/>
        <family val="2"/>
        <charset val="204"/>
        <scheme val="minor"/>
      </rPr>
      <t>коричневый/мдф сандал белый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</si>
  <si>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мятный/мдф холст белый</t>
    </r>
  </si>
  <si>
    <r>
      <rPr>
        <b/>
        <sz val="12"/>
        <rFont val="Calibri"/>
        <family val="2"/>
        <charset val="204"/>
        <scheme val="minor"/>
      </rPr>
      <t xml:space="preserve">Кресло Нави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</si>
  <si>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</si>
  <si>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 Нави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</si>
  <si>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rPr>
        <b/>
        <sz val="12"/>
        <rFont val="Calibri"/>
        <family val="2"/>
        <charset val="204"/>
        <scheme val="minor"/>
      </rPr>
      <t>Кресло Нави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</si>
  <si>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</si>
  <si>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</si>
  <si>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</si>
  <si>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винный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</si>
  <si>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изумруд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</si>
  <si>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коричневый</t>
    </r>
  </si>
  <si>
    <r>
      <rPr>
        <b/>
        <sz val="12"/>
        <rFont val="Calibri"/>
        <family val="2"/>
        <charset val="204"/>
        <scheme val="minor"/>
      </rPr>
      <t>Кресло-кровать Брэй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</si>
  <si>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 xml:space="preserve">Кресло-кровать Брэй </t>
    </r>
    <r>
      <rPr>
        <sz val="12"/>
        <rFont val="Calibri"/>
        <family val="2"/>
        <charset val="204"/>
        <scheme val="minor"/>
      </rPr>
      <t>пыльная роза</t>
    </r>
  </si>
  <si>
    <r>
      <rPr>
        <b/>
        <sz val="12"/>
        <rFont val="Calibri"/>
        <family val="2"/>
        <charset val="204"/>
        <scheme val="minor"/>
      </rPr>
      <t xml:space="preserve">Кресло-кровать Брэй </t>
    </r>
    <r>
      <rPr>
        <sz val="12"/>
        <rFont val="Calibri"/>
        <family val="2"/>
        <charset val="204"/>
        <scheme val="minor"/>
      </rPr>
      <t>светло-голубой</t>
    </r>
  </si>
  <si>
    <r>
      <rPr>
        <b/>
        <sz val="12"/>
        <rFont val="Calibri"/>
        <family val="2"/>
        <charset val="204"/>
        <scheme val="minor"/>
      </rPr>
      <t xml:space="preserve">Кресло-кровать Брэй 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</si>
  <si>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 xml:space="preserve">Кресло-кровать Брэй </t>
    </r>
    <r>
      <rPr>
        <sz val="12"/>
        <rFont val="Calibri"/>
        <family val="2"/>
        <charset val="204"/>
        <scheme val="minor"/>
      </rPr>
      <t>серый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</si>
  <si>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атлантида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</si>
  <si>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бежевый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</si>
  <si>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бирюза</t>
    </r>
  </si>
  <si>
    <r>
      <rPr>
        <b/>
        <sz val="12"/>
        <rFont val="Calibri"/>
        <family val="2"/>
        <charset val="204"/>
        <scheme val="minor"/>
      </rPr>
      <t xml:space="preserve">Кресло-кровать Верден </t>
    </r>
    <r>
      <rPr>
        <sz val="12"/>
        <rFont val="Calibri"/>
        <family val="2"/>
        <charset val="204"/>
        <scheme val="minor"/>
      </rPr>
      <t>винный</t>
    </r>
  </si>
  <si>
    <r>
      <rPr>
        <b/>
        <sz val="12"/>
        <rFont val="Calibri"/>
        <family val="2"/>
        <charset val="204"/>
        <scheme val="minor"/>
      </rPr>
      <t xml:space="preserve">Кресло-кровать Верден </t>
    </r>
    <r>
      <rPr>
        <sz val="12"/>
        <rFont val="Calibri"/>
        <family val="2"/>
        <charset val="204"/>
        <scheme val="minor"/>
      </rPr>
      <t>изумруд</t>
    </r>
  </si>
  <si>
    <r>
      <rPr>
        <b/>
        <sz val="12"/>
        <rFont val="Calibri"/>
        <family val="2"/>
        <charset val="204"/>
        <scheme val="minor"/>
      </rPr>
      <t xml:space="preserve">Кресло-кровать Верден </t>
    </r>
    <r>
      <rPr>
        <sz val="12"/>
        <rFont val="Calibri"/>
        <family val="2"/>
        <charset val="204"/>
        <scheme val="minor"/>
      </rPr>
      <t>коричневый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</si>
  <si>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мятный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</si>
  <si>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пыльная роза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</si>
  <si>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</si>
  <si>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rPr>
        <b/>
        <sz val="12"/>
        <rFont val="Calibri"/>
        <family val="2"/>
        <charset val="204"/>
        <scheme val="minor"/>
      </rPr>
      <t xml:space="preserve">Кресло-кровать Верден </t>
    </r>
    <r>
      <rPr>
        <sz val="12"/>
        <rFont val="Calibri"/>
        <family val="2"/>
        <charset val="204"/>
        <scheme val="minor"/>
      </rPr>
      <t>светло-серый</t>
    </r>
  </si>
  <si>
    <r>
      <rPr>
        <b/>
        <sz val="12"/>
        <rFont val="Calibri"/>
        <family val="2"/>
        <charset val="204"/>
        <scheme val="minor"/>
      </rPr>
      <t>Кресло-кровать Верден</t>
    </r>
    <r>
      <rPr>
        <sz val="12"/>
        <rFont val="Calibri"/>
        <family val="2"/>
        <charset val="204"/>
        <scheme val="minor"/>
      </rPr>
      <t xml:space="preserve"> серый</t>
    </r>
  </si>
  <si>
    <r>
      <rPr>
        <b/>
        <sz val="12"/>
        <rFont val="Calibri"/>
        <family val="2"/>
        <charset val="204"/>
        <scheme val="minor"/>
      </rPr>
      <t>Кресло-кровать Виконт</t>
    </r>
    <r>
      <rPr>
        <sz val="12"/>
        <rFont val="Calibri"/>
        <family val="2"/>
        <charset val="204"/>
        <scheme val="minor"/>
      </rPr>
      <t xml:space="preserve"> атлантида/мдф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</si>
  <si>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Виконт</t>
    </r>
    <r>
      <rPr>
        <sz val="12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</si>
  <si>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бирюза/мдф клен кремовый</t>
    </r>
  </si>
  <si>
    <r>
      <rPr>
        <b/>
        <sz val="12"/>
        <rFont val="Calibri"/>
        <family val="2"/>
        <charset val="204"/>
        <scheme val="minor"/>
      </rPr>
      <t>Кресло-кровать Виконт</t>
    </r>
    <r>
      <rPr>
        <sz val="12"/>
        <rFont val="Calibri"/>
        <family val="2"/>
        <charset val="204"/>
        <scheme val="minor"/>
      </rPr>
      <t xml:space="preserve"> винный/мдф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</si>
  <si>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</si>
  <si>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коричневый/мдф сандал белый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</si>
  <si>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</si>
  <si>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</si>
  <si>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rPr>
        <b/>
        <sz val="12"/>
        <rFont val="Calibri"/>
        <family val="2"/>
        <charset val="204"/>
        <scheme val="minor"/>
      </rPr>
      <t xml:space="preserve">Кресло-кровать Виконт </t>
    </r>
    <r>
      <rPr>
        <sz val="12"/>
        <rFont val="Calibri"/>
        <family val="2"/>
        <charset val="204"/>
        <scheme val="minor"/>
      </rPr>
      <t>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</si>
  <si>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Виконт</t>
    </r>
    <r>
      <rPr>
        <sz val="12"/>
        <rFont val="Calibri"/>
        <family val="2"/>
        <charset val="204"/>
        <scheme val="minor"/>
      </rPr>
      <t xml:space="preserve"> светло-серый/мдф холст белый</t>
    </r>
  </si>
  <si>
    <r>
      <rPr>
        <b/>
        <sz val="12"/>
        <rFont val="Calibri"/>
        <family val="2"/>
        <charset val="204"/>
        <scheme val="minor"/>
      </rPr>
      <t>Кресло-кровать Виконт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</si>
  <si>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rFont val="Calibri"/>
        <family val="2"/>
        <charset val="204"/>
        <scheme val="minor"/>
      </rPr>
      <t xml:space="preserve">Кресло-кровать Доро </t>
    </r>
    <r>
      <rPr>
        <sz val="12"/>
        <rFont val="Calibri"/>
        <family val="2"/>
        <charset val="204"/>
        <scheme val="minor"/>
      </rPr>
      <t>атлантида/мдф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</si>
  <si>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</si>
  <si>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</si>
  <si>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Кресло-кровать Доро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</si>
  <si>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изумруд/мдф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</si>
  <si>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</si>
  <si>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rFont val="Calibri"/>
        <family val="2"/>
        <charset val="204"/>
        <scheme val="minor"/>
      </rPr>
      <t>Кресло-кровать Дор</t>
    </r>
    <r>
      <rPr>
        <sz val="12"/>
        <rFont val="Calibri"/>
        <family val="2"/>
        <charset val="204"/>
        <scheme val="minor"/>
      </rPr>
      <t>о мятный/мдф холст белый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</si>
  <si>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пыльная роза/мдф пудра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</si>
  <si>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</si>
  <si>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светло-серый/мдф холст белый</t>
    </r>
  </si>
  <si>
    <r>
      <rPr>
        <b/>
        <sz val="12"/>
        <rFont val="Calibri"/>
        <family val="2"/>
        <charset val="204"/>
        <scheme val="minor"/>
      </rPr>
      <t>Кресло-кровать Доро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</si>
  <si>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атлантида/мдф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</si>
  <si>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бежевый/мдф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</si>
  <si>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</si>
  <si>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rPr>
        <b/>
        <sz val="12"/>
        <rFont val="Calibri"/>
        <family val="2"/>
        <charset val="204"/>
        <scheme val="minor"/>
      </rPr>
      <t xml:space="preserve">Кресло-кровать Нави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</si>
  <si>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изумруд/мдф дуб канадский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</si>
  <si>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</si>
  <si>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rPr>
        <b/>
        <sz val="12"/>
        <rFont val="Calibri"/>
        <family val="2"/>
        <charset val="204"/>
        <scheme val="minor"/>
      </rPr>
      <t xml:space="preserve">Кресло-кровать Нави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</si>
  <si>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пыльная роза/мдф пудра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</si>
  <si>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</si>
  <si>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r>
      <rPr>
        <b/>
        <sz val="12"/>
        <rFont val="Calibri"/>
        <family val="2"/>
        <charset val="204"/>
        <scheme val="minor"/>
      </rPr>
      <t xml:space="preserve">Кресло-кровать Нави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</si>
  <si>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rPr>
        <b/>
        <sz val="12"/>
        <rFont val="Calibri"/>
        <family val="2"/>
        <charset val="204"/>
        <scheme val="minor"/>
      </rPr>
      <t>Кресло-кровать Нави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</si>
  <si>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t xml:space="preserve">Пуф Майя </t>
    </r>
    <r>
      <rPr>
        <sz val="12"/>
        <rFont val="Calibri"/>
        <family val="2"/>
        <charset val="204"/>
        <scheme val="minor"/>
      </rPr>
      <t>атлантида</t>
    </r>
  </si>
  <si>
    <r>
      <t xml:space="preserve">Пуф Майя </t>
    </r>
    <r>
      <rPr>
        <sz val="12"/>
        <rFont val="Calibri"/>
        <family val="2"/>
        <charset val="204"/>
        <scheme val="minor"/>
      </rPr>
      <t>бежевый</t>
    </r>
  </si>
  <si>
    <r>
      <t xml:space="preserve">Пуф Майя </t>
    </r>
    <r>
      <rPr>
        <sz val="12"/>
        <rFont val="Calibri"/>
        <family val="2"/>
        <charset val="204"/>
        <scheme val="minor"/>
      </rPr>
      <t>бирюза</t>
    </r>
  </si>
  <si>
    <r>
      <t xml:space="preserve">Пуф Майя </t>
    </r>
    <r>
      <rPr>
        <sz val="12"/>
        <rFont val="Calibri"/>
        <family val="2"/>
        <charset val="204"/>
        <scheme val="minor"/>
      </rPr>
      <t>винный</t>
    </r>
  </si>
  <si>
    <r>
      <t xml:space="preserve">Пуф Майя </t>
    </r>
    <r>
      <rPr>
        <sz val="12"/>
        <rFont val="Calibri"/>
        <family val="2"/>
        <charset val="204"/>
        <scheme val="minor"/>
      </rPr>
      <t>изумруд</t>
    </r>
  </si>
  <si>
    <r>
      <t xml:space="preserve">Пуф Майя </t>
    </r>
    <r>
      <rPr>
        <sz val="12"/>
        <rFont val="Calibri"/>
        <family val="2"/>
        <charset val="204"/>
        <scheme val="minor"/>
      </rPr>
      <t>коричневый</t>
    </r>
  </si>
  <si>
    <r>
      <t xml:space="preserve">Пуф Майя </t>
    </r>
    <r>
      <rPr>
        <sz val="12"/>
        <rFont val="Calibri"/>
        <family val="2"/>
        <charset val="204"/>
        <scheme val="minor"/>
      </rPr>
      <t>мятный</t>
    </r>
  </si>
  <si>
    <r>
      <t xml:space="preserve">Пуф Майя </t>
    </r>
    <r>
      <rPr>
        <sz val="12"/>
        <rFont val="Calibri"/>
        <family val="2"/>
        <charset val="204"/>
        <scheme val="minor"/>
      </rPr>
      <t>пыльная роза</t>
    </r>
  </si>
  <si>
    <r>
      <t>Пуф Майя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</si>
  <si>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t>Пуф Майя</t>
    </r>
    <r>
      <rPr>
        <sz val="12"/>
        <rFont val="Calibri"/>
        <family val="2"/>
        <charset val="204"/>
        <scheme val="minor"/>
      </rPr>
      <t xml:space="preserve"> светло-серый</t>
    </r>
  </si>
  <si>
    <r>
      <t xml:space="preserve">Пуф Майя </t>
    </r>
    <r>
      <rPr>
        <sz val="12"/>
        <rFont val="Calibri"/>
        <family val="2"/>
        <charset val="204"/>
        <scheme val="minor"/>
      </rPr>
      <t>серый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</si>
  <si>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атлантида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</si>
  <si>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бежевый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</si>
  <si>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бирюза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</si>
  <si>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винный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</si>
  <si>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изумруд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</si>
  <si>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коричневый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</si>
  <si>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мятный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</si>
  <si>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серый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</si>
  <si>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пыльная роза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</si>
  <si>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светло-голубой</t>
    </r>
  </si>
  <si>
    <r>
      <t xml:space="preserve">Пуф Рамус </t>
    </r>
    <r>
      <rPr>
        <sz val="12"/>
        <rFont val="Calibri"/>
        <family val="2"/>
        <charset val="204"/>
        <scheme val="minor"/>
      </rPr>
      <t>светло-серый</t>
    </r>
  </si>
  <si>
    <r>
      <t>Пуф Майнер</t>
    </r>
    <r>
      <rPr>
        <sz val="12"/>
        <rFont val="Calibri"/>
        <family val="2"/>
        <charset val="204"/>
        <scheme val="minor"/>
      </rPr>
      <t xml:space="preserve"> атлантида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</si>
  <si>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бежевый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</si>
  <si>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бирюза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</si>
  <si>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винный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</si>
  <si>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изумруд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</si>
  <si>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коричневый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</si>
  <si>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мятный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</si>
  <si>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пыльная роза</t>
    </r>
  </si>
  <si>
    <r>
      <t>Пуф Майнер</t>
    </r>
    <r>
      <rPr>
        <sz val="12"/>
        <rFont val="Calibri"/>
        <family val="2"/>
        <charset val="204"/>
        <scheme val="minor"/>
      </rPr>
      <t xml:space="preserve"> светло-голубой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</si>
  <si>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светло-серый</t>
    </r>
  </si>
  <si>
    <r>
      <t xml:space="preserve">Пуф Майнер </t>
    </r>
    <r>
      <rPr>
        <sz val="12"/>
        <rFont val="Calibri"/>
        <family val="2"/>
        <charset val="204"/>
        <scheme val="minor"/>
      </rPr>
      <t>серый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</si>
  <si>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атлантида/мдф дуб канадский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</si>
  <si>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</si>
  <si>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бирюза/мдф клен кремовый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</si>
  <si>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</si>
  <si>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</si>
  <si>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коричневый/мдф сандал белый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</si>
  <si>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</si>
  <si>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</si>
  <si>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светло-голубой/мдф дуб канадский</t>
    </r>
  </si>
  <si>
    <r>
      <t xml:space="preserve">Пуф Стивен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</si>
  <si>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t>Пуф Стивен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</si>
  <si>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t>Стол журнальный Майя</t>
    </r>
    <r>
      <rPr>
        <sz val="12"/>
        <rFont val="Calibri"/>
        <family val="2"/>
        <charset val="204"/>
        <scheme val="minor"/>
      </rPr>
      <t xml:space="preserve"> атлантида/мдф дуб канадский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</si>
  <si>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</si>
  <si>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t>Стол журнальный Майя</t>
    </r>
    <r>
      <rPr>
        <sz val="12"/>
        <rFont val="Calibri"/>
        <family val="2"/>
        <charset val="204"/>
        <scheme val="minor"/>
      </rPr>
      <t xml:space="preserve"> бирюза/мдф клен кремовый</t>
    </r>
  </si>
  <si>
    <r>
      <t>Стол журнальный Майя</t>
    </r>
    <r>
      <rPr>
        <sz val="12"/>
        <rFont val="Calibri"/>
        <family val="2"/>
        <charset val="204"/>
        <scheme val="minor"/>
      </rPr>
      <t xml:space="preserve"> винный/мдф клен кремовый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</si>
  <si>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</si>
  <si>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t>Стол журнальный Майя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</si>
  <si>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</si>
  <si>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</si>
  <si>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светло-голубой/мдф дуб канадский</t>
    </r>
  </si>
  <si>
    <r>
      <t xml:space="preserve">Стол журнальный Майя </t>
    </r>
    <r>
      <rPr>
        <sz val="12"/>
        <rFont val="Calibri"/>
        <family val="2"/>
        <charset val="204"/>
        <scheme val="minor"/>
      </rPr>
      <t>светло-серый/мдф холст белый</t>
    </r>
  </si>
  <si>
    <r>
      <t>Стол журнальный Майя</t>
    </r>
    <r>
      <rPr>
        <sz val="12"/>
        <rFont val="Calibri"/>
        <family val="2"/>
        <charset val="204"/>
        <scheme val="minor"/>
      </rPr>
      <t xml:space="preserve"> серый/мдф бриз</t>
    </r>
  </si>
  <si>
    <r>
      <t>Стол журнальный Рамус</t>
    </r>
    <r>
      <rPr>
        <sz val="12"/>
        <rFont val="Calibri"/>
        <family val="2"/>
        <charset val="204"/>
        <scheme val="minor"/>
      </rPr>
      <t xml:space="preserve"> атлантида/мдф дуб канадский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</si>
  <si>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бежевый/мдф дуб канадский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</si>
  <si>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бирюза/мдф клен кремовый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</si>
  <si>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винный/мдф клен кремовый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</si>
  <si>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изумруд/мдф дуб канадский</t>
    </r>
  </si>
  <si>
    <r>
      <t>Стол журнальный Рамус</t>
    </r>
    <r>
      <rPr>
        <sz val="12"/>
        <rFont val="Calibri"/>
        <family val="2"/>
        <charset val="204"/>
        <scheme val="minor"/>
      </rPr>
      <t xml:space="preserve"> коричневый/мдф сандал белый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</si>
  <si>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мятный/мдф холст белый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</si>
  <si>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пыльная роза/мдф пудра</t>
    </r>
  </si>
  <si>
    <r>
      <t xml:space="preserve">Стол журнальный Рамус </t>
    </r>
    <r>
      <rPr>
        <sz val="12"/>
        <rFont val="Calibri"/>
        <family val="2"/>
        <charset val="204"/>
        <scheme val="minor"/>
      </rPr>
      <t>серый/мдф бриз</t>
    </r>
  </si>
  <si>
    <r>
      <t>Стол журнальный Рамус</t>
    </r>
    <r>
      <rPr>
        <sz val="12"/>
        <rFont val="Calibri"/>
        <family val="2"/>
        <charset val="204"/>
        <scheme val="minor"/>
      </rPr>
      <t xml:space="preserve"> светло-серый/мдф холст белый</t>
    </r>
  </si>
  <si>
    <r>
      <t>Стол журнальный Рамус</t>
    </r>
    <r>
      <rPr>
        <sz val="12"/>
        <rFont val="Calibri"/>
        <family val="2"/>
        <charset val="204"/>
        <scheme val="minor"/>
      </rPr>
      <t xml:space="preserve"> светло-голубой/мдф дуб канадский</t>
    </r>
  </si>
  <si>
    <t>Подростковая кровать</t>
  </si>
  <si>
    <r>
      <rPr>
        <b/>
        <sz val="12"/>
        <rFont val="Calibri"/>
        <family val="2"/>
        <charset val="204"/>
        <scheme val="minor"/>
      </rPr>
      <t>Стойка с образцами</t>
    </r>
    <r>
      <rPr>
        <sz val="12"/>
        <rFont val="Calibri"/>
        <family val="2"/>
        <charset val="204"/>
        <scheme val="minor"/>
      </rPr>
      <t xml:space="preserve"> интерьерных кроватей (22 шт)</t>
    </r>
  </si>
  <si>
    <t>https://disk.yandex.ru/d/JhlpwiCmgmM40w</t>
  </si>
  <si>
    <t>https://disk.yandex.ru/d/LGPucpRthgLhOw</t>
  </si>
  <si>
    <t>https://disk.yandex.ru/d/JC4tvZGqIGsflQ</t>
  </si>
  <si>
    <t>https://disk.yandex.ru/d/ha-H93aafWrBkw</t>
  </si>
  <si>
    <t>https://disk.yandex.ru/d/R8MgSRBtLnhVCw</t>
  </si>
  <si>
    <t>https://disk.yandex.ru/d/EhR_mPmSqAiQBQ</t>
  </si>
  <si>
    <t>https://disk.yandex.ru/d/z2qYu81lsb-2TQ</t>
  </si>
  <si>
    <t>https://disk.yandex.ru/d/h-_wES7N03ZwhQ</t>
  </si>
  <si>
    <t>https://disk.yandex.ru/d/SRS_O7PjmnZofw</t>
  </si>
  <si>
    <t>https://disk.yandex.ru/d/U_dEYFTzwyUBWg</t>
  </si>
  <si>
    <t>https://disk.yandex.ru/d/xfnvomRfWgv6bw</t>
  </si>
  <si>
    <t>https://disk.yandex.ru/d/OHzJXMJL0iw0MA</t>
  </si>
  <si>
    <t>https://disk.yandex.ru/d/Gpmf6pcyZrwvIA</t>
  </si>
  <si>
    <t>https://disk.yandex.ru/d/EReC9zMN6pfM3w</t>
  </si>
  <si>
    <t>https://disk.yandex.ru/d/IRfDhHocMQKhYQ</t>
  </si>
  <si>
    <t>https://disk.yandex.ru/d/8pg0al3b6cU4_A</t>
  </si>
  <si>
    <t>https://disk.yandex.ru/d/FqWbbwwaSOwHiA</t>
  </si>
  <si>
    <t>https://disk.yandex.ru/d/0s4VvSjjP_qk3g</t>
  </si>
  <si>
    <t>https://disk.yandex.ru/d/1OHvxjflCsAkHw</t>
  </si>
  <si>
    <t>https://disk.yandex.ru/d/FXJvDMPuRKapCQ</t>
  </si>
  <si>
    <t>https://disk.yandex.ru/d/aAGh74HKMelHQA</t>
  </si>
  <si>
    <t>https://disk.yandex.ru/d/f0roJOpO71lLZA</t>
  </si>
  <si>
    <t>https://disk.yandex.ru/d/aG6LQK71lTFkpg</t>
  </si>
  <si>
    <t>https://disk.yandex.ru/d/dyE4vtwmXCU8NQ</t>
  </si>
  <si>
    <t>https://disk.yandex.ru/d/IZBEXJCtzvRY7A</t>
  </si>
  <si>
    <t>https://disk.yandex.ru/d/xnuON4WB1jXdYg</t>
  </si>
  <si>
    <t>https://disk.yandex.ru/d/KzPpZ-TUzvUz_Q</t>
  </si>
  <si>
    <t>https://disk.yandex.ru/d/c1h2bZTPay52AA</t>
  </si>
  <si>
    <t>https://disk.yandex.ru/d/fSfyxSm1oU4xLg</t>
  </si>
  <si>
    <t>https://disk.yandex.ru/d/viUG1303QDa_PA</t>
  </si>
  <si>
    <t>https://disk.yandex.ru/d/8hVEbbljDGayGA</t>
  </si>
  <si>
    <t>https://disk.yandex.ru/d/eL-wGbDRmV2ReA</t>
  </si>
  <si>
    <t>https://disk.yandex.ru/d/mu8WPGnodmjpYQ</t>
  </si>
  <si>
    <t>https://disk.yandex.ru/d/mhjx_yukjfSLSQ</t>
  </si>
  <si>
    <t>https://disk.yandex.ru/d/HHOQDRBmcu1ciw</t>
  </si>
  <si>
    <t>https://disk.yandex.ru/d/Kqyr92X2axqR0Q</t>
  </si>
  <si>
    <t>https://disk.yandex.ru/d/s72c0NSus5nGGg</t>
  </si>
  <si>
    <t>https://disk.yandex.ru/d/60k3MzO3IGuZoA</t>
  </si>
  <si>
    <t>https://disk.yandex.ru/d/ElCZ6BAorrMk8w</t>
  </si>
  <si>
    <t>https://disk.yandex.ru/d/_c2bYsMGYYtxoA</t>
  </si>
  <si>
    <t>https://disk.yandex.ru/d/c7km9CWbtwXphQ</t>
  </si>
  <si>
    <t>https://disk.yandex.ru/d/X9h3tsNTuTZWnA</t>
  </si>
  <si>
    <t>https://disk.yandex.ru/d/0O7WTnC1uydgtQ</t>
  </si>
  <si>
    <t>https://disk.yandex.ru/d/EOxhiBipJE5W5g</t>
  </si>
  <si>
    <t>https://disk.yandex.ru/d/pAt3ftgxJyby0w</t>
  </si>
  <si>
    <t>стоимость</t>
  </si>
  <si>
    <t>ПРАЙС-ЛИСТ  КОРПУСНОЙ МЕБЕЛИ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</si>
</sst>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#,##0.0000"/>
  </numFmts>
  <fonts count="30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u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6"/>
      <color theme="0"/>
      <name val="Calibri"/>
      <family val="2"/>
      <charset val="204"/>
      <scheme val="minor"/>
    </font>
    <font>
      <b/>
      <u/>
      <sz val="16"/>
      <color rgb="FF0070C0"/>
      <name val="Calibri"/>
      <family val="2"/>
      <charset val="204"/>
      <scheme val="minor"/>
    </font>
    <font>
      <u/>
      <sz val="11"/>
      <color theme="4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0"/>
      <name val="Calibri"/>
      <family val="2"/>
      <charset val="204"/>
      <scheme val="minor"/>
    </font>
    <font>
      <b/>
      <sz val="16"/>
      <color rgb="FFFF0000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36"/>
      <color theme="1"/>
      <name val="Calibri"/>
      <family val="2"/>
      <charset val="204"/>
      <scheme val="minor"/>
    </font>
    <font>
      <b/>
      <u/>
      <sz val="36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0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68E8E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auto="1"/>
      </top>
      <bottom style="thin">
        <color theme="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auto="1"/>
      </top>
      <bottom style="thin">
        <color indexed="64"/>
      </bottom>
      <diagonal/>
    </border>
    <border>
      <left style="thin">
        <color theme="1"/>
      </left>
      <right/>
      <top/>
      <bottom style="medium">
        <color indexed="64"/>
      </bottom>
      <diagonal/>
    </border>
  </borders>
  <cellStyleXfs count="5">
    <xf numFmtId="0" fontId="0" fillId="0" borderId="0"/>
    <xf numFmtId="0" fontId="10" fillId="0" borderId="0" applyNumberFormat="0" applyFill="0" applyBorder="0" applyAlignment="0" applyProtection="0"/>
    <xf numFmtId="0" fontId="12" fillId="0" borderId="0"/>
    <xf numFmtId="0" fontId="20" fillId="0" borderId="0"/>
    <xf numFmtId="0" fontId="21" fillId="0" borderId="0" applyNumberFormat="0" applyFill="0" applyBorder="0" applyAlignment="0" applyProtection="0"/>
  </cellStyleXfs>
  <cellXfs count="19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/>
    <xf numFmtId="0" fontId="0" fillId="0" borderId="0" xfId="0" applyAlignment="1">
      <alignment vertical="center"/>
    </xf>
    <xf numFmtId="3" fontId="4" fillId="0" borderId="0" xfId="0" applyNumberFormat="1" applyFont="1" applyAlignment="1">
      <alignment horizontal="center"/>
    </xf>
    <xf numFmtId="3" fontId="3" fillId="2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right" vertical="top"/>
      <protection hidden="1"/>
    </xf>
    <xf numFmtId="3" fontId="0" fillId="0" borderId="0" xfId="0" applyNumberFormat="1" applyProtection="1">
      <protection hidden="1"/>
    </xf>
    <xf numFmtId="0" fontId="11" fillId="4" borderId="1" xfId="0" applyFont="1" applyFill="1" applyBorder="1" applyAlignment="1" applyProtection="1">
      <alignment horizontal="left" vertical="center"/>
      <protection locked="0" hidden="1"/>
    </xf>
    <xf numFmtId="3" fontId="2" fillId="0" borderId="0" xfId="0" applyNumberFormat="1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 wrapText="1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3" fontId="4" fillId="6" borderId="1" xfId="0" applyNumberFormat="1" applyFont="1" applyFill="1" applyBorder="1" applyAlignment="1" applyProtection="1">
      <alignment horizontal="center"/>
      <protection locked="0" hidden="1"/>
    </xf>
    <xf numFmtId="0" fontId="4" fillId="0" borderId="0" xfId="0" applyFont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6" fillId="7" borderId="0" xfId="0" applyFont="1" applyFill="1" applyAlignment="1" applyProtection="1">
      <alignment horizontal="right" vertical="top"/>
      <protection hidden="1"/>
    </xf>
    <xf numFmtId="0" fontId="0" fillId="7" borderId="0" xfId="0" applyFill="1" applyProtection="1">
      <protection hidden="1"/>
    </xf>
    <xf numFmtId="3" fontId="4" fillId="7" borderId="0" xfId="0" applyNumberFormat="1" applyFont="1" applyFill="1" applyProtection="1">
      <protection hidden="1"/>
    </xf>
    <xf numFmtId="0" fontId="8" fillId="7" borderId="0" xfId="0" applyFont="1" applyFill="1" applyAlignment="1" applyProtection="1">
      <alignment horizontal="right" wrapText="1"/>
      <protection hidden="1"/>
    </xf>
    <xf numFmtId="0" fontId="9" fillId="7" borderId="0" xfId="0" applyFont="1" applyFill="1" applyProtection="1">
      <protection hidden="1"/>
    </xf>
    <xf numFmtId="3" fontId="9" fillId="7" borderId="0" xfId="0" applyNumberFormat="1" applyFont="1" applyFill="1" applyAlignment="1" applyProtection="1">
      <alignment horizontal="center"/>
      <protection hidden="1"/>
    </xf>
    <xf numFmtId="0" fontId="7" fillId="7" borderId="0" xfId="0" applyFont="1" applyFill="1" applyAlignment="1" applyProtection="1">
      <alignment horizontal="center"/>
      <protection hidden="1"/>
    </xf>
    <xf numFmtId="164" fontId="7" fillId="7" borderId="0" xfId="0" applyNumberFormat="1" applyFont="1" applyFill="1" applyAlignment="1" applyProtection="1">
      <alignment horizontal="center" vertical="center"/>
      <protection hidden="1"/>
    </xf>
    <xf numFmtId="0" fontId="0" fillId="7" borderId="0" xfId="0" applyFill="1" applyProtection="1">
      <protection locked="0" hidden="1"/>
    </xf>
    <xf numFmtId="3" fontId="1" fillId="3" borderId="3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 vertical="center" wrapText="1"/>
      <protection hidden="1"/>
    </xf>
    <xf numFmtId="3" fontId="15" fillId="0" borderId="0" xfId="0" applyNumberFormat="1" applyFont="1" applyAlignment="1" applyProtection="1">
      <alignment horizontal="center"/>
      <protection hidden="1"/>
    </xf>
    <xf numFmtId="3" fontId="13" fillId="0" borderId="0" xfId="0" applyNumberFormat="1" applyFont="1" applyProtection="1">
      <protection hidden="1"/>
    </xf>
    <xf numFmtId="3" fontId="14" fillId="0" borderId="0" xfId="0" applyNumberFormat="1" applyFont="1" applyAlignment="1" applyProtection="1">
      <alignment horizontal="center"/>
      <protection hidden="1"/>
    </xf>
    <xf numFmtId="164" fontId="0" fillId="0" borderId="2" xfId="0" applyNumberFormat="1" applyBorder="1" applyAlignment="1" applyProtection="1">
      <alignment horizontal="center" vertical="center"/>
      <protection hidden="1"/>
    </xf>
    <xf numFmtId="3" fontId="15" fillId="0" borderId="2" xfId="0" applyNumberFormat="1" applyFont="1" applyBorder="1" applyAlignment="1" applyProtection="1">
      <alignment horizontal="center"/>
      <protection hidden="1"/>
    </xf>
    <xf numFmtId="164" fontId="7" fillId="0" borderId="0" xfId="0" applyNumberFormat="1" applyFont="1" applyAlignment="1" applyProtection="1">
      <alignment horizontal="center" vertical="center"/>
      <protection hidden="1"/>
    </xf>
    <xf numFmtId="164" fontId="7" fillId="0" borderId="2" xfId="0" applyNumberFormat="1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9" fillId="0" borderId="2" xfId="0" applyFont="1" applyBorder="1" applyProtection="1"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9" fillId="0" borderId="2" xfId="0" applyFont="1" applyBorder="1" applyAlignment="1" applyProtection="1">
      <alignment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7" fillId="0" borderId="0" xfId="1" applyFont="1" applyFill="1" applyBorder="1" applyAlignment="1" applyProtection="1">
      <alignment horizontal="center" vertical="center"/>
      <protection hidden="1"/>
    </xf>
    <xf numFmtId="0" fontId="7" fillId="0" borderId="2" xfId="1" applyFont="1" applyFill="1" applyBorder="1" applyAlignment="1" applyProtection="1">
      <alignment horizontal="center" vertical="center"/>
      <protection hidden="1"/>
    </xf>
    <xf numFmtId="0" fontId="7" fillId="7" borderId="0" xfId="0" applyFont="1" applyFill="1" applyAlignment="1" applyProtection="1">
      <alignment horizontal="center" wrapText="1"/>
      <protection hidden="1"/>
    </xf>
    <xf numFmtId="0" fontId="7" fillId="0" borderId="0" xfId="0" applyFont="1" applyAlignment="1" applyProtection="1">
      <alignment horizontal="center" wrapText="1"/>
      <protection hidden="1"/>
    </xf>
    <xf numFmtId="0" fontId="7" fillId="0" borderId="2" xfId="0" applyFont="1" applyBorder="1" applyAlignment="1" applyProtection="1">
      <alignment horizont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13" fillId="0" borderId="0" xfId="0" applyFont="1" applyProtection="1">
      <protection hidden="1"/>
    </xf>
    <xf numFmtId="0" fontId="14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right" wrapText="1"/>
      <protection hidden="1"/>
    </xf>
    <xf numFmtId="0" fontId="8" fillId="0" borderId="2" xfId="0" applyFont="1" applyBorder="1" applyAlignment="1" applyProtection="1">
      <alignment horizontal="right" wrapText="1"/>
      <protection hidden="1"/>
    </xf>
    <xf numFmtId="0" fontId="7" fillId="0" borderId="0" xfId="0" applyFont="1" applyAlignment="1" applyProtection="1">
      <alignment horizontal="center"/>
      <protection hidden="1"/>
    </xf>
    <xf numFmtId="0" fontId="9" fillId="0" borderId="6" xfId="0" applyFont="1" applyBorder="1" applyProtection="1">
      <protection hidden="1"/>
    </xf>
    <xf numFmtId="3" fontId="15" fillId="0" borderId="7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center" vertical="center"/>
      <protection hidden="1"/>
    </xf>
    <xf numFmtId="3" fontId="17" fillId="5" borderId="0" xfId="0" applyNumberFormat="1" applyFont="1" applyFill="1" applyAlignment="1" applyProtection="1">
      <alignment horizontal="center" vertical="center"/>
      <protection hidden="1"/>
    </xf>
    <xf numFmtId="164" fontId="17" fillId="5" borderId="0" xfId="0" applyNumberFormat="1" applyFont="1" applyFill="1" applyAlignment="1" applyProtection="1">
      <alignment horizontal="center" vertical="center"/>
      <protection hidden="1"/>
    </xf>
    <xf numFmtId="164" fontId="1" fillId="3" borderId="5" xfId="0" applyNumberFormat="1" applyFont="1" applyFill="1" applyBorder="1" applyAlignment="1" applyProtection="1">
      <alignment horizontal="center" vertical="center"/>
      <protection hidden="1"/>
    </xf>
    <xf numFmtId="4" fontId="1" fillId="3" borderId="4" xfId="0" applyNumberFormat="1" applyFont="1" applyFill="1" applyBorder="1" applyAlignment="1" applyProtection="1">
      <alignment horizontal="center" vertical="center"/>
      <protection hidden="1"/>
    </xf>
    <xf numFmtId="0" fontId="18" fillId="7" borderId="0" xfId="0" applyFont="1" applyFill="1" applyAlignment="1" applyProtection="1">
      <alignment horizontal="center" vertical="top" wrapText="1"/>
      <protection hidden="1"/>
    </xf>
    <xf numFmtId="0" fontId="8" fillId="7" borderId="0" xfId="0" applyFont="1" applyFill="1" applyAlignment="1" applyProtection="1">
      <alignment horizontal="center" wrapText="1"/>
      <protection hidden="1"/>
    </xf>
    <xf numFmtId="0" fontId="3" fillId="0" borderId="2" xfId="0" applyFont="1" applyBorder="1" applyAlignment="1" applyProtection="1">
      <alignment horizontal="center" wrapText="1"/>
      <protection hidden="1"/>
    </xf>
    <xf numFmtId="0" fontId="8" fillId="7" borderId="0" xfId="0" applyFont="1" applyFill="1" applyAlignment="1" applyProtection="1">
      <alignment horizontal="right" vertical="center" wrapText="1"/>
      <protection hidden="1"/>
    </xf>
    <xf numFmtId="0" fontId="10" fillId="0" borderId="2" xfId="1" applyBorder="1" applyAlignment="1" applyProtection="1">
      <alignment horizontal="left" vertical="center"/>
      <protection hidden="1"/>
    </xf>
    <xf numFmtId="0" fontId="19" fillId="0" borderId="0" xfId="1" applyFont="1" applyAlignment="1" applyProtection="1">
      <alignment horizontal="left" vertical="center"/>
      <protection hidden="1"/>
    </xf>
    <xf numFmtId="0" fontId="4" fillId="0" borderId="6" xfId="0" applyFont="1" applyBorder="1" applyProtection="1">
      <protection hidden="1"/>
    </xf>
    <xf numFmtId="0" fontId="4" fillId="0" borderId="2" xfId="0" applyFont="1" applyBorder="1" applyProtection="1">
      <protection hidden="1"/>
    </xf>
    <xf numFmtId="0" fontId="8" fillId="0" borderId="6" xfId="0" applyFont="1" applyBorder="1" applyProtection="1">
      <protection hidden="1"/>
    </xf>
    <xf numFmtId="0" fontId="8" fillId="8" borderId="0" xfId="0" applyFont="1" applyFill="1" applyAlignment="1" applyProtection="1">
      <alignment horizontal="center" vertical="center" wrapText="1"/>
      <protection hidden="1"/>
    </xf>
    <xf numFmtId="0" fontId="10" fillId="8" borderId="0" xfId="1" applyFill="1" applyBorder="1" applyAlignment="1" applyProtection="1">
      <alignment horizontal="center" vertical="center" wrapText="1"/>
      <protection hidden="1"/>
    </xf>
    <xf numFmtId="0" fontId="7" fillId="8" borderId="0" xfId="0" applyFont="1" applyFill="1" applyAlignment="1" applyProtection="1">
      <alignment horizontal="center" wrapText="1"/>
      <protection hidden="1"/>
    </xf>
    <xf numFmtId="0" fontId="9" fillId="8" borderId="0" xfId="0" applyFont="1" applyFill="1" applyProtection="1">
      <protection hidden="1"/>
    </xf>
    <xf numFmtId="3" fontId="4" fillId="8" borderId="0" xfId="0" applyNumberFormat="1" applyFont="1" applyFill="1" applyAlignment="1" applyProtection="1">
      <alignment horizontal="center"/>
      <protection locked="0" hidden="1"/>
    </xf>
    <xf numFmtId="0" fontId="0" fillId="8" borderId="0" xfId="0" applyFill="1" applyAlignment="1" applyProtection="1">
      <alignment horizontal="center"/>
      <protection hidden="1"/>
    </xf>
    <xf numFmtId="0" fontId="7" fillId="8" borderId="0" xfId="0" applyFont="1" applyFill="1" applyAlignment="1" applyProtection="1">
      <alignment horizontal="center" vertical="center"/>
      <protection hidden="1"/>
    </xf>
    <xf numFmtId="3" fontId="7" fillId="0" borderId="0" xfId="0" applyNumberFormat="1" applyFont="1" applyAlignment="1" applyProtection="1">
      <alignment horizontal="center" wrapText="1"/>
      <protection hidden="1"/>
    </xf>
    <xf numFmtId="3" fontId="7" fillId="0" borderId="2" xfId="0" applyNumberFormat="1" applyFont="1" applyBorder="1" applyAlignment="1" applyProtection="1">
      <alignment horizontal="center" wrapText="1"/>
      <protection hidden="1"/>
    </xf>
    <xf numFmtId="0" fontId="8" fillId="0" borderId="0" xfId="0" applyFont="1" applyProtection="1">
      <protection hidden="1"/>
    </xf>
    <xf numFmtId="0" fontId="8" fillId="0" borderId="2" xfId="0" applyFont="1" applyBorder="1" applyProtection="1">
      <protection hidden="1"/>
    </xf>
    <xf numFmtId="0" fontId="1" fillId="0" borderId="0" xfId="0" applyFont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1" fillId="0" borderId="10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>
      <alignment vertical="center"/>
    </xf>
    <xf numFmtId="0" fontId="1" fillId="9" borderId="12" xfId="0" applyFont="1" applyFill="1" applyBorder="1" applyAlignment="1">
      <alignment horizontal="center" vertical="center"/>
    </xf>
    <xf numFmtId="0" fontId="2" fillId="0" borderId="0" xfId="0" applyFont="1"/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1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0" fillId="0" borderId="0" xfId="0" applyAlignment="1"/>
    <xf numFmtId="0" fontId="0" fillId="0" borderId="0" xfId="0" applyFill="1" applyBorder="1"/>
    <xf numFmtId="0" fontId="3" fillId="0" borderId="0" xfId="0" applyFont="1" applyFill="1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vertical="center"/>
    </xf>
    <xf numFmtId="0" fontId="27" fillId="0" borderId="0" xfId="0" applyFont="1" applyProtection="1">
      <protection hidden="1"/>
    </xf>
    <xf numFmtId="0" fontId="28" fillId="0" borderId="0" xfId="0" applyFont="1" applyAlignment="1" applyProtection="1">
      <alignment horizontal="center"/>
      <protection hidden="1"/>
    </xf>
    <xf numFmtId="0" fontId="8" fillId="8" borderId="17" xfId="0" applyFont="1" applyFill="1" applyBorder="1" applyAlignment="1" applyProtection="1">
      <alignment vertical="center" wrapText="1"/>
      <protection hidden="1"/>
    </xf>
    <xf numFmtId="0" fontId="10" fillId="8" borderId="17" xfId="1" applyFill="1" applyBorder="1" applyAlignment="1" applyProtection="1">
      <alignment vertical="center" wrapText="1"/>
      <protection hidden="1"/>
    </xf>
    <xf numFmtId="0" fontId="7" fillId="8" borderId="17" xfId="0" applyFont="1" applyFill="1" applyBorder="1" applyAlignment="1" applyProtection="1">
      <alignment horizontal="center" wrapText="1"/>
      <protection hidden="1"/>
    </xf>
    <xf numFmtId="0" fontId="9" fillId="8" borderId="17" xfId="0" applyFont="1" applyFill="1" applyBorder="1" applyProtection="1">
      <protection hidden="1"/>
    </xf>
    <xf numFmtId="0" fontId="0" fillId="8" borderId="17" xfId="0" applyFill="1" applyBorder="1" applyAlignment="1" applyProtection="1">
      <alignment horizontal="center"/>
      <protection hidden="1"/>
    </xf>
    <xf numFmtId="0" fontId="7" fillId="8" borderId="17" xfId="0" applyFont="1" applyFill="1" applyBorder="1" applyAlignment="1" applyProtection="1">
      <alignment horizontal="center" vertical="center"/>
      <protection hidden="1"/>
    </xf>
    <xf numFmtId="3" fontId="13" fillId="8" borderId="17" xfId="0" applyNumberFormat="1" applyFont="1" applyFill="1" applyBorder="1" applyAlignment="1">
      <alignment horizontal="center"/>
    </xf>
    <xf numFmtId="0" fontId="0" fillId="0" borderId="18" xfId="0" applyNumberForma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0" fillId="0" borderId="21" xfId="0" applyNumberFormat="1" applyBorder="1" applyAlignment="1">
      <alignment horizontal="center"/>
    </xf>
    <xf numFmtId="0" fontId="4" fillId="0" borderId="22" xfId="0" applyFont="1" applyBorder="1" applyAlignment="1">
      <alignment horizontal="left"/>
    </xf>
    <xf numFmtId="3" fontId="4" fillId="8" borderId="23" xfId="0" applyNumberFormat="1" applyFont="1" applyFill="1" applyBorder="1" applyAlignment="1" applyProtection="1">
      <alignment horizontal="center"/>
      <protection locked="0" hidden="1"/>
    </xf>
    <xf numFmtId="3" fontId="4" fillId="8" borderId="24" xfId="0" applyNumberFormat="1" applyFont="1" applyFill="1" applyBorder="1" applyAlignment="1" applyProtection="1">
      <alignment horizontal="center"/>
      <protection locked="0" hidden="1"/>
    </xf>
    <xf numFmtId="0" fontId="3" fillId="0" borderId="0" xfId="0" applyFont="1" applyBorder="1" applyAlignment="1" applyProtection="1">
      <alignment horizontal="center" wrapText="1"/>
      <protection hidden="1"/>
    </xf>
    <xf numFmtId="0" fontId="7" fillId="0" borderId="0" xfId="0" applyFont="1" applyBorder="1" applyAlignment="1" applyProtection="1">
      <alignment horizontal="center" wrapText="1"/>
      <protection hidden="1"/>
    </xf>
    <xf numFmtId="0" fontId="4" fillId="0" borderId="0" xfId="0" applyFon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164" fontId="0" fillId="0" borderId="0" xfId="0" applyNumberFormat="1" applyBorder="1" applyAlignment="1" applyProtection="1">
      <alignment horizontal="center" vertical="center"/>
      <protection hidden="1"/>
    </xf>
    <xf numFmtId="0" fontId="9" fillId="0" borderId="0" xfId="0" applyFont="1" applyBorder="1" applyProtection="1"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8" fillId="8" borderId="0" xfId="0" applyFont="1" applyFill="1" applyBorder="1" applyAlignment="1" applyProtection="1">
      <alignment horizontal="center" vertical="center" wrapText="1"/>
      <protection hidden="1"/>
    </xf>
    <xf numFmtId="0" fontId="7" fillId="8" borderId="0" xfId="0" applyFont="1" applyFill="1" applyBorder="1" applyAlignment="1" applyProtection="1">
      <alignment horizontal="center" wrapText="1"/>
      <protection hidden="1"/>
    </xf>
    <xf numFmtId="0" fontId="9" fillId="8" borderId="0" xfId="0" applyFont="1" applyFill="1" applyBorder="1" applyProtection="1">
      <protection hidden="1"/>
    </xf>
    <xf numFmtId="3" fontId="4" fillId="8" borderId="0" xfId="0" applyNumberFormat="1" applyFont="1" applyFill="1" applyBorder="1" applyAlignment="1" applyProtection="1">
      <alignment horizontal="center"/>
      <protection locked="0" hidden="1"/>
    </xf>
    <xf numFmtId="0" fontId="0" fillId="8" borderId="0" xfId="0" applyFill="1" applyBorder="1" applyAlignment="1" applyProtection="1">
      <alignment horizontal="center"/>
      <protection hidden="1"/>
    </xf>
    <xf numFmtId="0" fontId="7" fillId="8" borderId="0" xfId="0" applyFont="1" applyFill="1" applyBorder="1" applyAlignment="1" applyProtection="1">
      <alignment horizontal="center" vertical="center"/>
      <protection hidden="1"/>
    </xf>
    <xf numFmtId="0" fontId="8" fillId="7" borderId="0" xfId="0" applyFont="1" applyFill="1" applyBorder="1" applyAlignment="1" applyProtection="1">
      <alignment horizontal="right" wrapText="1"/>
      <protection hidden="1"/>
    </xf>
    <xf numFmtId="0" fontId="8" fillId="7" borderId="0" xfId="0" applyFont="1" applyFill="1" applyBorder="1" applyAlignment="1" applyProtection="1">
      <alignment horizontal="center" wrapText="1"/>
      <protection hidden="1"/>
    </xf>
    <xf numFmtId="0" fontId="7" fillId="7" borderId="0" xfId="0" applyFont="1" applyFill="1" applyBorder="1" applyAlignment="1" applyProtection="1">
      <alignment horizontal="center" wrapText="1"/>
      <protection hidden="1"/>
    </xf>
    <xf numFmtId="0" fontId="9" fillId="7" borderId="0" xfId="0" applyFont="1" applyFill="1" applyBorder="1" applyProtection="1">
      <protection hidden="1"/>
    </xf>
    <xf numFmtId="0" fontId="4" fillId="0" borderId="14" xfId="0" applyFont="1" applyBorder="1" applyProtection="1">
      <protection hidden="1"/>
    </xf>
    <xf numFmtId="0" fontId="7" fillId="7" borderId="0" xfId="0" applyFont="1" applyFill="1" applyBorder="1" applyAlignment="1" applyProtection="1">
      <alignment horizontal="center"/>
      <protection hidden="1"/>
    </xf>
    <xf numFmtId="164" fontId="7" fillId="7" borderId="0" xfId="0" applyNumberFormat="1" applyFont="1" applyFill="1" applyBorder="1" applyAlignment="1" applyProtection="1">
      <alignment horizontal="center" vertical="center"/>
      <protection hidden="1"/>
    </xf>
    <xf numFmtId="3" fontId="7" fillId="0" borderId="0" xfId="0" applyNumberFormat="1" applyFont="1" applyBorder="1" applyAlignment="1" applyProtection="1">
      <alignment horizontal="center" wrapText="1"/>
      <protection hidden="1"/>
    </xf>
    <xf numFmtId="0" fontId="8" fillId="0" borderId="0" xfId="0" applyFont="1" applyBorder="1" applyProtection="1">
      <protection hidden="1"/>
    </xf>
    <xf numFmtId="3" fontId="7" fillId="8" borderId="0" xfId="0" applyNumberFormat="1" applyFont="1" applyFill="1" applyBorder="1" applyAlignment="1" applyProtection="1">
      <alignment horizontal="center" wrapText="1"/>
      <protection hidden="1"/>
    </xf>
    <xf numFmtId="0" fontId="8" fillId="8" borderId="0" xfId="0" applyFont="1" applyFill="1" applyBorder="1" applyProtection="1">
      <protection hidden="1"/>
    </xf>
    <xf numFmtId="3" fontId="15" fillId="0" borderId="25" xfId="0" applyNumberFormat="1" applyFont="1" applyBorder="1" applyAlignment="1" applyProtection="1">
      <alignment horizontal="center"/>
      <protection hidden="1"/>
    </xf>
    <xf numFmtId="3" fontId="15" fillId="0" borderId="0" xfId="0" applyNumberFormat="1" applyFont="1" applyBorder="1" applyAlignment="1" applyProtection="1">
      <alignment horizontal="center"/>
      <protection hidden="1"/>
    </xf>
    <xf numFmtId="0" fontId="29" fillId="0" borderId="0" xfId="1" applyFont="1" applyBorder="1" applyAlignment="1" applyProtection="1">
      <alignment horizontal="center" vertical="center"/>
      <protection hidden="1"/>
    </xf>
    <xf numFmtId="3" fontId="29" fillId="0" borderId="0" xfId="1" applyNumberFormat="1" applyFont="1" applyAlignment="1" applyProtection="1">
      <alignment horizontal="center" vertical="center"/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25" fillId="0" borderId="0" xfId="0" applyFont="1" applyAlignment="1">
      <alignment horizontal="center" vertical="center" wrapText="1"/>
    </xf>
    <xf numFmtId="0" fontId="11" fillId="10" borderId="0" xfId="0" applyFont="1" applyFill="1" applyAlignment="1">
      <alignment horizontal="center" vertical="center"/>
    </xf>
    <xf numFmtId="0" fontId="22" fillId="5" borderId="8" xfId="0" applyFont="1" applyFill="1" applyBorder="1" applyAlignment="1">
      <alignment horizontal="center" vertical="center"/>
    </xf>
    <xf numFmtId="0" fontId="22" fillId="5" borderId="11" xfId="0" applyFont="1" applyFill="1" applyBorder="1" applyAlignment="1">
      <alignment horizontal="center" vertical="center"/>
    </xf>
    <xf numFmtId="0" fontId="2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3" fillId="0" borderId="0" xfId="0" applyFont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10" fillId="0" borderId="0" xfId="1" applyBorder="1" applyAlignment="1" applyProtection="1">
      <alignment horizontal="center" vertical="center" wrapText="1"/>
      <protection hidden="1"/>
    </xf>
    <xf numFmtId="0" fontId="10" fillId="0" borderId="20" xfId="1" applyBorder="1" applyAlignment="1" applyProtection="1">
      <alignment horizontal="center" vertical="center" wrapText="1"/>
      <protection hidden="1"/>
    </xf>
    <xf numFmtId="0" fontId="10" fillId="0" borderId="0" xfId="1" applyAlignment="1" applyProtection="1">
      <alignment horizontal="center" vertical="center" wrapText="1"/>
      <protection hidden="1"/>
    </xf>
    <xf numFmtId="0" fontId="10" fillId="0" borderId="2" xfId="1" applyBorder="1" applyAlignment="1" applyProtection="1">
      <alignment horizontal="center" vertical="center" wrapText="1"/>
      <protection hidden="1"/>
    </xf>
    <xf numFmtId="0" fontId="10" fillId="0" borderId="0" xfId="1" applyFill="1" applyBorder="1" applyAlignment="1" applyProtection="1">
      <alignment horizontal="center" vertical="center" wrapText="1"/>
      <protection hidden="1"/>
    </xf>
    <xf numFmtId="0" fontId="10" fillId="0" borderId="2" xfId="1" applyFill="1" applyBorder="1" applyAlignment="1" applyProtection="1">
      <alignment horizontal="center" vertical="center" wrapText="1"/>
      <protection hidden="1"/>
    </xf>
    <xf numFmtId="0" fontId="10" fillId="0" borderId="0" xfId="1" applyBorder="1" applyAlignment="1" applyProtection="1">
      <alignment horizontal="center" wrapText="1"/>
      <protection hidden="1"/>
    </xf>
    <xf numFmtId="0" fontId="3" fillId="0" borderId="0" xfId="0" applyFont="1" applyBorder="1" applyAlignment="1" applyProtection="1">
      <alignment horizontal="center" wrapText="1"/>
      <protection hidden="1"/>
    </xf>
    <xf numFmtId="0" fontId="3" fillId="0" borderId="2" xfId="0" applyFont="1" applyBorder="1" applyAlignment="1" applyProtection="1">
      <alignment horizont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</cellXfs>
  <cellStyles count="5">
    <cellStyle name="Гиперссылка" xfId="1" builtinId="8"/>
    <cellStyle name="Гиперссылка 2" xfId="4" xr:uid="{16D8792A-33C6-4E62-8CBA-0D9FAF229AA6}"/>
    <cellStyle name="Обычный" xfId="0" builtinId="0"/>
    <cellStyle name="Обычный 2" xfId="2" xr:uid="{00000000-0005-0000-0000-000002000000}"/>
    <cellStyle name="Обычный 3" xfId="3" xr:uid="{796B6B33-BF80-483B-BEF0-CBF109589268}"/>
  </cellStyles>
  <dxfs count="14">
    <dxf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</dxfs>
  <tableStyles count="0" defaultTableStyle="TableStyleMedium2" defaultPivotStyle="PivotStyleLight16"/>
  <colors>
    <mruColors>
      <color rgb="FFF68E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981074</xdr:colOff>
      <xdr:row>49</xdr:row>
      <xdr:rowOff>66675</xdr:rowOff>
    </xdr:from>
    <xdr:to>
      <xdr:col>5</xdr:col>
      <xdr:colOff>504824</xdr:colOff>
      <xdr:row>55</xdr:row>
      <xdr:rowOff>38237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5B762DA-FE11-4ACB-BCDC-8098DDDAC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10099" y="7143750"/>
          <a:ext cx="3190875" cy="1190762"/>
        </a:xfrm>
        <a:prstGeom prst="rect">
          <a:avLst/>
        </a:prstGeom>
      </xdr:spPr>
    </xdr:pic>
    <xdr:clientData/>
  </xdr:twoCellAnchor>
  <xdr:twoCellAnchor editAs="oneCell">
    <xdr:from>
      <xdr:col>2</xdr:col>
      <xdr:colOff>866775</xdr:colOff>
      <xdr:row>55</xdr:row>
      <xdr:rowOff>180975</xdr:rowOff>
    </xdr:from>
    <xdr:to>
      <xdr:col>5</xdr:col>
      <xdr:colOff>886339</xdr:colOff>
      <xdr:row>69</xdr:row>
      <xdr:rowOff>47941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A1E6C6DD-BC88-4F4A-960E-AB81B8B2A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95800" y="8477250"/>
          <a:ext cx="3686689" cy="2705416"/>
        </a:xfrm>
        <a:prstGeom prst="rect">
          <a:avLst/>
        </a:prstGeom>
      </xdr:spPr>
    </xdr:pic>
    <xdr:clientData/>
  </xdr:twoCellAnchor>
  <xdr:twoCellAnchor editAs="oneCell">
    <xdr:from>
      <xdr:col>2</xdr:col>
      <xdr:colOff>838200</xdr:colOff>
      <xdr:row>68</xdr:row>
      <xdr:rowOff>0</xdr:rowOff>
    </xdr:from>
    <xdr:to>
      <xdr:col>5</xdr:col>
      <xdr:colOff>1191186</xdr:colOff>
      <xdr:row>85</xdr:row>
      <xdr:rowOff>86156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A44A7371-68F6-4EFF-B655-FF65C8D89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467225" y="10934700"/>
          <a:ext cx="4020111" cy="3524681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114300</xdr:colOff>
      <xdr:row>85</xdr:row>
      <xdr:rowOff>152400</xdr:rowOff>
    </xdr:from>
    <xdr:to>
      <xdr:col>5</xdr:col>
      <xdr:colOff>981571</xdr:colOff>
      <xdr:row>95</xdr:row>
      <xdr:rowOff>143114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38D388A5-3683-4C7D-B699-372AD5AB6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724400" y="14525625"/>
          <a:ext cx="3553321" cy="2029064"/>
        </a:xfrm>
        <a:prstGeom prst="rect">
          <a:avLst/>
        </a:prstGeom>
      </xdr:spPr>
    </xdr:pic>
    <xdr:clientData/>
  </xdr:twoCellAnchor>
  <xdr:twoCellAnchor editAs="oneCell">
    <xdr:from>
      <xdr:col>5</xdr:col>
      <xdr:colOff>1066800</xdr:colOff>
      <xdr:row>86</xdr:row>
      <xdr:rowOff>9525</xdr:rowOff>
    </xdr:from>
    <xdr:to>
      <xdr:col>11</xdr:col>
      <xdr:colOff>133837</xdr:colOff>
      <xdr:row>94</xdr:row>
      <xdr:rowOff>181189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7276AD08-0889-4B69-95F7-4D508DE56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362950" y="14582775"/>
          <a:ext cx="3486637" cy="1809964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</xdr:colOff>
      <xdr:row>96</xdr:row>
      <xdr:rowOff>76200</xdr:rowOff>
    </xdr:from>
    <xdr:to>
      <xdr:col>5</xdr:col>
      <xdr:colOff>857727</xdr:colOff>
      <xdr:row>108</xdr:row>
      <xdr:rowOff>66966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5BCDE8EE-3268-4A3D-B330-385A4CE17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733925" y="16687800"/>
          <a:ext cx="3419952" cy="2429166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108</xdr:row>
      <xdr:rowOff>142875</xdr:rowOff>
    </xdr:from>
    <xdr:to>
      <xdr:col>5</xdr:col>
      <xdr:colOff>467146</xdr:colOff>
      <xdr:row>117</xdr:row>
      <xdr:rowOff>124039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0073DCAF-1742-4D67-9BF5-F75CC26B4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743450" y="19192875"/>
          <a:ext cx="3019846" cy="1809964"/>
        </a:xfrm>
        <a:prstGeom prst="rect">
          <a:avLst/>
        </a:prstGeom>
      </xdr:spPr>
    </xdr:pic>
    <xdr:clientData/>
  </xdr:twoCellAnchor>
  <xdr:twoCellAnchor>
    <xdr:from>
      <xdr:col>5</xdr:col>
      <xdr:colOff>57150</xdr:colOff>
      <xdr:row>51</xdr:row>
      <xdr:rowOff>200025</xdr:rowOff>
    </xdr:from>
    <xdr:to>
      <xdr:col>5</xdr:col>
      <xdr:colOff>1181100</xdr:colOff>
      <xdr:row>51</xdr:row>
      <xdr:rowOff>200025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B041A04C-6453-41A7-870F-DF85E7B7C872}"/>
            </a:ext>
          </a:extLst>
        </xdr:cNvPr>
        <xdr:cNvCxnSpPr/>
      </xdr:nvCxnSpPr>
      <xdr:spPr>
        <a:xfrm flipH="1">
          <a:off x="7353300" y="7658100"/>
          <a:ext cx="11239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190500</xdr:colOff>
      <xdr:row>61</xdr:row>
      <xdr:rowOff>85725</xdr:rowOff>
    </xdr:from>
    <xdr:to>
      <xdr:col>5</xdr:col>
      <xdr:colOff>1295400</xdr:colOff>
      <xdr:row>64</xdr:row>
      <xdr:rowOff>19050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B1070C59-B452-4D99-96A3-84B557444F43}"/>
            </a:ext>
          </a:extLst>
        </xdr:cNvPr>
        <xdr:cNvCxnSpPr/>
      </xdr:nvCxnSpPr>
      <xdr:spPr>
        <a:xfrm flipH="1">
          <a:off x="7486650" y="9582150"/>
          <a:ext cx="1104900" cy="57150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1085850</xdr:colOff>
      <xdr:row>65</xdr:row>
      <xdr:rowOff>114300</xdr:rowOff>
    </xdr:from>
    <xdr:to>
      <xdr:col>4</xdr:col>
      <xdr:colOff>1924050</xdr:colOff>
      <xdr:row>68</xdr:row>
      <xdr:rowOff>104775</xdr:rowOff>
    </xdr:to>
    <xdr:cxnSp macro="">
      <xdr:nvCxnSpPr>
        <xdr:cNvPr id="11" name="Прямая со стрелкой 10">
          <a:extLst>
            <a:ext uri="{FF2B5EF4-FFF2-40B4-BE49-F238E27FC236}">
              <a16:creationId xmlns:a16="http://schemas.microsoft.com/office/drawing/2014/main" id="{D4D061EC-E923-464A-ABAB-1D50091F7873}"/>
            </a:ext>
          </a:extLst>
        </xdr:cNvPr>
        <xdr:cNvCxnSpPr/>
      </xdr:nvCxnSpPr>
      <xdr:spPr>
        <a:xfrm flipH="1" flipV="1">
          <a:off x="6305550" y="10448925"/>
          <a:ext cx="838200" cy="59055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400050</xdr:colOff>
      <xdr:row>78</xdr:row>
      <xdr:rowOff>171450</xdr:rowOff>
    </xdr:from>
    <xdr:to>
      <xdr:col>4</xdr:col>
      <xdr:colOff>600075</xdr:colOff>
      <xdr:row>83</xdr:row>
      <xdr:rowOff>0</xdr:rowOff>
    </xdr:to>
    <xdr:cxnSp macro="">
      <xdr:nvCxnSpPr>
        <xdr:cNvPr id="12" name="Прямая со стрелкой 11">
          <a:extLst>
            <a:ext uri="{FF2B5EF4-FFF2-40B4-BE49-F238E27FC236}">
              <a16:creationId xmlns:a16="http://schemas.microsoft.com/office/drawing/2014/main" id="{2538006D-64FF-49C5-9554-625465BCB6C0}"/>
            </a:ext>
          </a:extLst>
        </xdr:cNvPr>
        <xdr:cNvCxnSpPr/>
      </xdr:nvCxnSpPr>
      <xdr:spPr>
        <a:xfrm>
          <a:off x="5619750" y="13144500"/>
          <a:ext cx="200025" cy="82867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238125</xdr:colOff>
      <xdr:row>77</xdr:row>
      <xdr:rowOff>19050</xdr:rowOff>
    </xdr:from>
    <xdr:to>
      <xdr:col>5</xdr:col>
      <xdr:colOff>1133475</xdr:colOff>
      <xdr:row>77</xdr:row>
      <xdr:rowOff>19050</xdr:rowOff>
    </xdr:to>
    <xdr:cxnSp macro="">
      <xdr:nvCxnSpPr>
        <xdr:cNvPr id="13" name="Прямая со стрелкой 12">
          <a:extLst>
            <a:ext uri="{FF2B5EF4-FFF2-40B4-BE49-F238E27FC236}">
              <a16:creationId xmlns:a16="http://schemas.microsoft.com/office/drawing/2014/main" id="{54733382-7ED2-4593-A0CF-1AEB0F69B215}"/>
            </a:ext>
          </a:extLst>
        </xdr:cNvPr>
        <xdr:cNvCxnSpPr/>
      </xdr:nvCxnSpPr>
      <xdr:spPr>
        <a:xfrm flipH="1">
          <a:off x="7534275" y="12792075"/>
          <a:ext cx="8953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1828800</xdr:colOff>
      <xdr:row>112</xdr:row>
      <xdr:rowOff>85725</xdr:rowOff>
    </xdr:from>
    <xdr:to>
      <xdr:col>5</xdr:col>
      <xdr:colOff>714375</xdr:colOff>
      <xdr:row>112</xdr:row>
      <xdr:rowOff>95250</xdr:rowOff>
    </xdr:to>
    <xdr:cxnSp macro="">
      <xdr:nvCxnSpPr>
        <xdr:cNvPr id="14" name="Прямая со стрелкой 13">
          <a:extLst>
            <a:ext uri="{FF2B5EF4-FFF2-40B4-BE49-F238E27FC236}">
              <a16:creationId xmlns:a16="http://schemas.microsoft.com/office/drawing/2014/main" id="{BAB3D21E-595D-4A1B-9E77-FDE09C3F895F}"/>
            </a:ext>
          </a:extLst>
        </xdr:cNvPr>
        <xdr:cNvCxnSpPr/>
      </xdr:nvCxnSpPr>
      <xdr:spPr>
        <a:xfrm flipH="1">
          <a:off x="7048500" y="19973925"/>
          <a:ext cx="962025" cy="952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981074</xdr:colOff>
      <xdr:row>49</xdr:row>
      <xdr:rowOff>66675</xdr:rowOff>
    </xdr:from>
    <xdr:to>
      <xdr:col>5</xdr:col>
      <xdr:colOff>504824</xdr:colOff>
      <xdr:row>55</xdr:row>
      <xdr:rowOff>38237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8972EDF-83D9-4527-B55D-E5046AB3C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43474" y="12811125"/>
          <a:ext cx="3190875" cy="1190762"/>
        </a:xfrm>
        <a:prstGeom prst="rect">
          <a:avLst/>
        </a:prstGeom>
      </xdr:spPr>
    </xdr:pic>
    <xdr:clientData/>
  </xdr:twoCellAnchor>
  <xdr:twoCellAnchor editAs="oneCell">
    <xdr:from>
      <xdr:col>2</xdr:col>
      <xdr:colOff>866775</xdr:colOff>
      <xdr:row>55</xdr:row>
      <xdr:rowOff>180975</xdr:rowOff>
    </xdr:from>
    <xdr:to>
      <xdr:col>5</xdr:col>
      <xdr:colOff>886339</xdr:colOff>
      <xdr:row>69</xdr:row>
      <xdr:rowOff>47941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710DDD8C-2057-4F54-8375-35E3CB20C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29175" y="14144625"/>
          <a:ext cx="3686689" cy="2705416"/>
        </a:xfrm>
        <a:prstGeom prst="rect">
          <a:avLst/>
        </a:prstGeom>
      </xdr:spPr>
    </xdr:pic>
    <xdr:clientData/>
  </xdr:twoCellAnchor>
  <xdr:twoCellAnchor editAs="oneCell">
    <xdr:from>
      <xdr:col>2</xdr:col>
      <xdr:colOff>838200</xdr:colOff>
      <xdr:row>68</xdr:row>
      <xdr:rowOff>0</xdr:rowOff>
    </xdr:from>
    <xdr:to>
      <xdr:col>5</xdr:col>
      <xdr:colOff>1191186</xdr:colOff>
      <xdr:row>85</xdr:row>
      <xdr:rowOff>86156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2856378F-91D8-4D60-9522-BEAB68466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00600" y="16602075"/>
          <a:ext cx="4020111" cy="3524681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114300</xdr:colOff>
      <xdr:row>85</xdr:row>
      <xdr:rowOff>152400</xdr:rowOff>
    </xdr:from>
    <xdr:to>
      <xdr:col>5</xdr:col>
      <xdr:colOff>981571</xdr:colOff>
      <xdr:row>95</xdr:row>
      <xdr:rowOff>143114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3B7B27C9-DD55-4F3C-A201-FB0CF0B55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057775" y="20193000"/>
          <a:ext cx="3553321" cy="2029064"/>
        </a:xfrm>
        <a:prstGeom prst="rect">
          <a:avLst/>
        </a:prstGeom>
      </xdr:spPr>
    </xdr:pic>
    <xdr:clientData/>
  </xdr:twoCellAnchor>
  <xdr:twoCellAnchor editAs="oneCell">
    <xdr:from>
      <xdr:col>5</xdr:col>
      <xdr:colOff>1066800</xdr:colOff>
      <xdr:row>86</xdr:row>
      <xdr:rowOff>9525</xdr:rowOff>
    </xdr:from>
    <xdr:to>
      <xdr:col>11</xdr:col>
      <xdr:colOff>133837</xdr:colOff>
      <xdr:row>94</xdr:row>
      <xdr:rowOff>181189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54AF6F82-EC99-474F-B95C-DB163AFFC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696325" y="20250150"/>
          <a:ext cx="3486637" cy="1809964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</xdr:colOff>
      <xdr:row>96</xdr:row>
      <xdr:rowOff>76200</xdr:rowOff>
    </xdr:from>
    <xdr:to>
      <xdr:col>5</xdr:col>
      <xdr:colOff>857727</xdr:colOff>
      <xdr:row>108</xdr:row>
      <xdr:rowOff>66966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666DD99C-8E07-4831-A255-82CA72CC4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67300" y="22355175"/>
          <a:ext cx="3419952" cy="2429166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108</xdr:row>
      <xdr:rowOff>142875</xdr:rowOff>
    </xdr:from>
    <xdr:to>
      <xdr:col>5</xdr:col>
      <xdr:colOff>467146</xdr:colOff>
      <xdr:row>117</xdr:row>
      <xdr:rowOff>124039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5788A5B0-8184-4E3B-8C43-D359953A3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076825" y="24860250"/>
          <a:ext cx="3019846" cy="1809964"/>
        </a:xfrm>
        <a:prstGeom prst="rect">
          <a:avLst/>
        </a:prstGeom>
      </xdr:spPr>
    </xdr:pic>
    <xdr:clientData/>
  </xdr:twoCellAnchor>
  <xdr:twoCellAnchor>
    <xdr:from>
      <xdr:col>5</xdr:col>
      <xdr:colOff>57150</xdr:colOff>
      <xdr:row>51</xdr:row>
      <xdr:rowOff>200025</xdr:rowOff>
    </xdr:from>
    <xdr:to>
      <xdr:col>5</xdr:col>
      <xdr:colOff>1181100</xdr:colOff>
      <xdr:row>51</xdr:row>
      <xdr:rowOff>200025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956EA4E5-08B7-4F6E-8449-ABBEF387E6A9}"/>
            </a:ext>
          </a:extLst>
        </xdr:cNvPr>
        <xdr:cNvCxnSpPr/>
      </xdr:nvCxnSpPr>
      <xdr:spPr>
        <a:xfrm flipH="1">
          <a:off x="7686675" y="13325475"/>
          <a:ext cx="11239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190500</xdr:colOff>
      <xdr:row>61</xdr:row>
      <xdr:rowOff>85725</xdr:rowOff>
    </xdr:from>
    <xdr:to>
      <xdr:col>5</xdr:col>
      <xdr:colOff>1295400</xdr:colOff>
      <xdr:row>64</xdr:row>
      <xdr:rowOff>19050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C050A4E8-A3C2-44B2-93A2-2D162345CDFE}"/>
            </a:ext>
          </a:extLst>
        </xdr:cNvPr>
        <xdr:cNvCxnSpPr/>
      </xdr:nvCxnSpPr>
      <xdr:spPr>
        <a:xfrm flipH="1">
          <a:off x="7820025" y="15249525"/>
          <a:ext cx="1104900" cy="57150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1085850</xdr:colOff>
      <xdr:row>65</xdr:row>
      <xdr:rowOff>114300</xdr:rowOff>
    </xdr:from>
    <xdr:to>
      <xdr:col>4</xdr:col>
      <xdr:colOff>1924050</xdr:colOff>
      <xdr:row>68</xdr:row>
      <xdr:rowOff>104775</xdr:rowOff>
    </xdr:to>
    <xdr:cxnSp macro="">
      <xdr:nvCxnSpPr>
        <xdr:cNvPr id="11" name="Прямая со стрелкой 10">
          <a:extLst>
            <a:ext uri="{FF2B5EF4-FFF2-40B4-BE49-F238E27FC236}">
              <a16:creationId xmlns:a16="http://schemas.microsoft.com/office/drawing/2014/main" id="{2A42AEDF-AB76-4BA0-AAB0-72BD618C748C}"/>
            </a:ext>
          </a:extLst>
        </xdr:cNvPr>
        <xdr:cNvCxnSpPr/>
      </xdr:nvCxnSpPr>
      <xdr:spPr>
        <a:xfrm flipH="1" flipV="1">
          <a:off x="6638925" y="16116300"/>
          <a:ext cx="838200" cy="59055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400050</xdr:colOff>
      <xdr:row>78</xdr:row>
      <xdr:rowOff>171450</xdr:rowOff>
    </xdr:from>
    <xdr:to>
      <xdr:col>4</xdr:col>
      <xdr:colOff>600075</xdr:colOff>
      <xdr:row>83</xdr:row>
      <xdr:rowOff>0</xdr:rowOff>
    </xdr:to>
    <xdr:cxnSp macro="">
      <xdr:nvCxnSpPr>
        <xdr:cNvPr id="12" name="Прямая со стрелкой 11">
          <a:extLst>
            <a:ext uri="{FF2B5EF4-FFF2-40B4-BE49-F238E27FC236}">
              <a16:creationId xmlns:a16="http://schemas.microsoft.com/office/drawing/2014/main" id="{29D1E1BB-F92B-4CF1-8DF7-00CAFE46EA53}"/>
            </a:ext>
          </a:extLst>
        </xdr:cNvPr>
        <xdr:cNvCxnSpPr/>
      </xdr:nvCxnSpPr>
      <xdr:spPr>
        <a:xfrm>
          <a:off x="5953125" y="18811875"/>
          <a:ext cx="200025" cy="82867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238125</xdr:colOff>
      <xdr:row>77</xdr:row>
      <xdr:rowOff>19050</xdr:rowOff>
    </xdr:from>
    <xdr:to>
      <xdr:col>5</xdr:col>
      <xdr:colOff>1133475</xdr:colOff>
      <xdr:row>77</xdr:row>
      <xdr:rowOff>19050</xdr:rowOff>
    </xdr:to>
    <xdr:cxnSp macro="">
      <xdr:nvCxnSpPr>
        <xdr:cNvPr id="13" name="Прямая со стрелкой 12">
          <a:extLst>
            <a:ext uri="{FF2B5EF4-FFF2-40B4-BE49-F238E27FC236}">
              <a16:creationId xmlns:a16="http://schemas.microsoft.com/office/drawing/2014/main" id="{E1653546-1844-40BD-AE02-2BACF9774FDF}"/>
            </a:ext>
          </a:extLst>
        </xdr:cNvPr>
        <xdr:cNvCxnSpPr/>
      </xdr:nvCxnSpPr>
      <xdr:spPr>
        <a:xfrm flipH="1">
          <a:off x="7867650" y="18459450"/>
          <a:ext cx="8953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1828800</xdr:colOff>
      <xdr:row>112</xdr:row>
      <xdr:rowOff>85725</xdr:rowOff>
    </xdr:from>
    <xdr:to>
      <xdr:col>5</xdr:col>
      <xdr:colOff>714375</xdr:colOff>
      <xdr:row>112</xdr:row>
      <xdr:rowOff>95250</xdr:rowOff>
    </xdr:to>
    <xdr:cxnSp macro="">
      <xdr:nvCxnSpPr>
        <xdr:cNvPr id="14" name="Прямая со стрелкой 13">
          <a:extLst>
            <a:ext uri="{FF2B5EF4-FFF2-40B4-BE49-F238E27FC236}">
              <a16:creationId xmlns:a16="http://schemas.microsoft.com/office/drawing/2014/main" id="{16591278-C2F7-4A0C-8A06-EED935A0927B}"/>
            </a:ext>
          </a:extLst>
        </xdr:cNvPr>
        <xdr:cNvCxnSpPr/>
      </xdr:nvCxnSpPr>
      <xdr:spPr>
        <a:xfrm flipH="1">
          <a:off x="7381875" y="25641300"/>
          <a:ext cx="962025" cy="952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981074</xdr:colOff>
      <xdr:row>49</xdr:row>
      <xdr:rowOff>66675</xdr:rowOff>
    </xdr:from>
    <xdr:to>
      <xdr:col>5</xdr:col>
      <xdr:colOff>504824</xdr:colOff>
      <xdr:row>55</xdr:row>
      <xdr:rowOff>38237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826F83-7728-4261-B09E-1EF1FE81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43474" y="12811125"/>
          <a:ext cx="3190875" cy="1190762"/>
        </a:xfrm>
        <a:prstGeom prst="rect">
          <a:avLst/>
        </a:prstGeom>
      </xdr:spPr>
    </xdr:pic>
    <xdr:clientData/>
  </xdr:twoCellAnchor>
  <xdr:twoCellAnchor editAs="oneCell">
    <xdr:from>
      <xdr:col>2</xdr:col>
      <xdr:colOff>866775</xdr:colOff>
      <xdr:row>55</xdr:row>
      <xdr:rowOff>180975</xdr:rowOff>
    </xdr:from>
    <xdr:to>
      <xdr:col>5</xdr:col>
      <xdr:colOff>886339</xdr:colOff>
      <xdr:row>69</xdr:row>
      <xdr:rowOff>47941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E85BB87E-108D-4FF9-9F6C-25BD5034C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29175" y="14144625"/>
          <a:ext cx="3686689" cy="2705416"/>
        </a:xfrm>
        <a:prstGeom prst="rect">
          <a:avLst/>
        </a:prstGeom>
      </xdr:spPr>
    </xdr:pic>
    <xdr:clientData/>
  </xdr:twoCellAnchor>
  <xdr:twoCellAnchor editAs="oneCell">
    <xdr:from>
      <xdr:col>2</xdr:col>
      <xdr:colOff>838200</xdr:colOff>
      <xdr:row>68</xdr:row>
      <xdr:rowOff>0</xdr:rowOff>
    </xdr:from>
    <xdr:to>
      <xdr:col>5</xdr:col>
      <xdr:colOff>1191186</xdr:colOff>
      <xdr:row>85</xdr:row>
      <xdr:rowOff>86156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4E6D2720-A606-40B0-ACDA-1D6FCF8AC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00600" y="16602075"/>
          <a:ext cx="4020111" cy="3524681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114300</xdr:colOff>
      <xdr:row>85</xdr:row>
      <xdr:rowOff>152400</xdr:rowOff>
    </xdr:from>
    <xdr:to>
      <xdr:col>5</xdr:col>
      <xdr:colOff>981571</xdr:colOff>
      <xdr:row>95</xdr:row>
      <xdr:rowOff>143114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206A1EF4-B33C-4B5B-8A27-03F9E2411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057775" y="20193000"/>
          <a:ext cx="3553321" cy="2029064"/>
        </a:xfrm>
        <a:prstGeom prst="rect">
          <a:avLst/>
        </a:prstGeom>
      </xdr:spPr>
    </xdr:pic>
    <xdr:clientData/>
  </xdr:twoCellAnchor>
  <xdr:twoCellAnchor editAs="oneCell">
    <xdr:from>
      <xdr:col>5</xdr:col>
      <xdr:colOff>1066800</xdr:colOff>
      <xdr:row>86</xdr:row>
      <xdr:rowOff>9525</xdr:rowOff>
    </xdr:from>
    <xdr:to>
      <xdr:col>11</xdr:col>
      <xdr:colOff>133837</xdr:colOff>
      <xdr:row>94</xdr:row>
      <xdr:rowOff>181189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1EA227C6-8477-4FF5-AF97-1F1986951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696325" y="20250150"/>
          <a:ext cx="3486637" cy="1809964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</xdr:colOff>
      <xdr:row>96</xdr:row>
      <xdr:rowOff>76200</xdr:rowOff>
    </xdr:from>
    <xdr:to>
      <xdr:col>5</xdr:col>
      <xdr:colOff>857727</xdr:colOff>
      <xdr:row>108</xdr:row>
      <xdr:rowOff>66966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2A4B9B71-D167-4603-A824-0DB1A92CA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67300" y="22355175"/>
          <a:ext cx="3419952" cy="2429166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108</xdr:row>
      <xdr:rowOff>142875</xdr:rowOff>
    </xdr:from>
    <xdr:to>
      <xdr:col>5</xdr:col>
      <xdr:colOff>467146</xdr:colOff>
      <xdr:row>117</xdr:row>
      <xdr:rowOff>124039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875D2FD9-41C6-4E89-AAD6-0265D2C28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076825" y="24860250"/>
          <a:ext cx="3019846" cy="1809964"/>
        </a:xfrm>
        <a:prstGeom prst="rect">
          <a:avLst/>
        </a:prstGeom>
      </xdr:spPr>
    </xdr:pic>
    <xdr:clientData/>
  </xdr:twoCellAnchor>
  <xdr:twoCellAnchor>
    <xdr:from>
      <xdr:col>5</xdr:col>
      <xdr:colOff>57150</xdr:colOff>
      <xdr:row>51</xdr:row>
      <xdr:rowOff>200025</xdr:rowOff>
    </xdr:from>
    <xdr:to>
      <xdr:col>5</xdr:col>
      <xdr:colOff>1181100</xdr:colOff>
      <xdr:row>51</xdr:row>
      <xdr:rowOff>200025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79C803A7-878E-4B81-8B8D-C63729F2053D}"/>
            </a:ext>
          </a:extLst>
        </xdr:cNvPr>
        <xdr:cNvCxnSpPr/>
      </xdr:nvCxnSpPr>
      <xdr:spPr>
        <a:xfrm flipH="1">
          <a:off x="7686675" y="13325475"/>
          <a:ext cx="11239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190500</xdr:colOff>
      <xdr:row>61</xdr:row>
      <xdr:rowOff>85725</xdr:rowOff>
    </xdr:from>
    <xdr:to>
      <xdr:col>5</xdr:col>
      <xdr:colOff>1295400</xdr:colOff>
      <xdr:row>64</xdr:row>
      <xdr:rowOff>19050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1A3A341D-8EA8-4FFA-89FF-411DA046EDF2}"/>
            </a:ext>
          </a:extLst>
        </xdr:cNvPr>
        <xdr:cNvCxnSpPr/>
      </xdr:nvCxnSpPr>
      <xdr:spPr>
        <a:xfrm flipH="1">
          <a:off x="7820025" y="15249525"/>
          <a:ext cx="1104900" cy="57150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1085850</xdr:colOff>
      <xdr:row>65</xdr:row>
      <xdr:rowOff>114300</xdr:rowOff>
    </xdr:from>
    <xdr:to>
      <xdr:col>4</xdr:col>
      <xdr:colOff>1924050</xdr:colOff>
      <xdr:row>68</xdr:row>
      <xdr:rowOff>104775</xdr:rowOff>
    </xdr:to>
    <xdr:cxnSp macro="">
      <xdr:nvCxnSpPr>
        <xdr:cNvPr id="11" name="Прямая со стрелкой 10">
          <a:extLst>
            <a:ext uri="{FF2B5EF4-FFF2-40B4-BE49-F238E27FC236}">
              <a16:creationId xmlns:a16="http://schemas.microsoft.com/office/drawing/2014/main" id="{FB07C814-242B-4439-971D-4DC73B039CA4}"/>
            </a:ext>
          </a:extLst>
        </xdr:cNvPr>
        <xdr:cNvCxnSpPr/>
      </xdr:nvCxnSpPr>
      <xdr:spPr>
        <a:xfrm flipH="1" flipV="1">
          <a:off x="6638925" y="16116300"/>
          <a:ext cx="838200" cy="59055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400050</xdr:colOff>
      <xdr:row>78</xdr:row>
      <xdr:rowOff>171450</xdr:rowOff>
    </xdr:from>
    <xdr:to>
      <xdr:col>4</xdr:col>
      <xdr:colOff>600075</xdr:colOff>
      <xdr:row>83</xdr:row>
      <xdr:rowOff>0</xdr:rowOff>
    </xdr:to>
    <xdr:cxnSp macro="">
      <xdr:nvCxnSpPr>
        <xdr:cNvPr id="12" name="Прямая со стрелкой 11">
          <a:extLst>
            <a:ext uri="{FF2B5EF4-FFF2-40B4-BE49-F238E27FC236}">
              <a16:creationId xmlns:a16="http://schemas.microsoft.com/office/drawing/2014/main" id="{A7A06235-1F5D-40EA-A1AF-FE3A1ACB0DE9}"/>
            </a:ext>
          </a:extLst>
        </xdr:cNvPr>
        <xdr:cNvCxnSpPr/>
      </xdr:nvCxnSpPr>
      <xdr:spPr>
        <a:xfrm>
          <a:off x="5953125" y="18811875"/>
          <a:ext cx="200025" cy="82867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238125</xdr:colOff>
      <xdr:row>77</xdr:row>
      <xdr:rowOff>19050</xdr:rowOff>
    </xdr:from>
    <xdr:to>
      <xdr:col>5</xdr:col>
      <xdr:colOff>1133475</xdr:colOff>
      <xdr:row>77</xdr:row>
      <xdr:rowOff>19050</xdr:rowOff>
    </xdr:to>
    <xdr:cxnSp macro="">
      <xdr:nvCxnSpPr>
        <xdr:cNvPr id="13" name="Прямая со стрелкой 12">
          <a:extLst>
            <a:ext uri="{FF2B5EF4-FFF2-40B4-BE49-F238E27FC236}">
              <a16:creationId xmlns:a16="http://schemas.microsoft.com/office/drawing/2014/main" id="{50050BE6-7110-4621-B3DF-1B4B68A02A21}"/>
            </a:ext>
          </a:extLst>
        </xdr:cNvPr>
        <xdr:cNvCxnSpPr/>
      </xdr:nvCxnSpPr>
      <xdr:spPr>
        <a:xfrm flipH="1">
          <a:off x="7867650" y="18459450"/>
          <a:ext cx="895350" cy="0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1828800</xdr:colOff>
      <xdr:row>112</xdr:row>
      <xdr:rowOff>85725</xdr:rowOff>
    </xdr:from>
    <xdr:to>
      <xdr:col>5</xdr:col>
      <xdr:colOff>714375</xdr:colOff>
      <xdr:row>112</xdr:row>
      <xdr:rowOff>95250</xdr:rowOff>
    </xdr:to>
    <xdr:cxnSp macro="">
      <xdr:nvCxnSpPr>
        <xdr:cNvPr id="14" name="Прямая со стрелкой 13">
          <a:extLst>
            <a:ext uri="{FF2B5EF4-FFF2-40B4-BE49-F238E27FC236}">
              <a16:creationId xmlns:a16="http://schemas.microsoft.com/office/drawing/2014/main" id="{8C5C09FA-51CF-4ADA-9BF5-7FAF6F5DECCA}"/>
            </a:ext>
          </a:extLst>
        </xdr:cNvPr>
        <xdr:cNvCxnSpPr/>
      </xdr:nvCxnSpPr>
      <xdr:spPr>
        <a:xfrm flipH="1">
          <a:off x="7381875" y="25641300"/>
          <a:ext cx="962025" cy="9525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5554133</xdr:colOff>
      <xdr:row>0</xdr:row>
      <xdr:rowOff>152400</xdr:rowOff>
    </xdr:from>
    <xdr:to>
      <xdr:col>4</xdr:col>
      <xdr:colOff>6474884</xdr:colOff>
      <xdr:row>3</xdr:row>
      <xdr:rowOff>99484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32BAB350-29FA-4102-A121-0C890D9E65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02800" y="152400"/>
          <a:ext cx="920751" cy="920751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25400</xdr:rowOff>
    </xdr:from>
    <xdr:to>
      <xdr:col>4</xdr:col>
      <xdr:colOff>362713</xdr:colOff>
      <xdr:row>2</xdr:row>
      <xdr:rowOff>160867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A6EBC92F-1709-4406-83F0-B7984A517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25400"/>
          <a:ext cx="1861312" cy="795867"/>
        </a:xfrm>
        <a:prstGeom prst="rect">
          <a:avLst/>
        </a:prstGeom>
      </xdr:spPr>
    </xdr:pic>
    <xdr:clientData/>
  </xdr:twoCellAnchor>
  <xdr:twoCellAnchor>
    <xdr:from>
      <xdr:col>4</xdr:col>
      <xdr:colOff>372534</xdr:colOff>
      <xdr:row>0</xdr:row>
      <xdr:rowOff>67734</xdr:rowOff>
    </xdr:from>
    <xdr:to>
      <xdr:col>4</xdr:col>
      <xdr:colOff>5461000</xdr:colOff>
      <xdr:row>3</xdr:row>
      <xdr:rowOff>220133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8FDCADBE-38A9-47B7-89A4-C38656D103A2}"/>
            </a:ext>
          </a:extLst>
        </xdr:cNvPr>
        <xdr:cNvSpPr txBox="1"/>
      </xdr:nvSpPr>
      <xdr:spPr>
        <a:xfrm>
          <a:off x="1871134" y="67734"/>
          <a:ext cx="5088466" cy="11260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ru-RU" sz="1600">
              <a:latin typeface="Times New Roman" panose="02020603050405020304" pitchFamily="18" charset="0"/>
              <a:cs typeface="Times New Roman" panose="02020603050405020304" pitchFamily="18" charset="0"/>
            </a:rPr>
            <a:t>"АВАЛОН-ГРУПП"</a:t>
          </a:r>
        </a:p>
        <a:p>
          <a:pPr algn="ctr"/>
          <a:r>
            <a:rPr lang="ru-RU" sz="16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д.20, 2 этаж над воротами №№ 7-12 </a:t>
          </a:r>
        </a:p>
        <a:p>
          <a:pPr algn="ctr"/>
          <a:r>
            <a:rPr lang="ru-RU" sz="16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disk.yandex.ru/d/ha-H93aafWrBkw" TargetMode="External"/><Relationship Id="rId21" Type="http://schemas.openxmlformats.org/officeDocument/2006/relationships/hyperlink" Target="https://cloud.mail.ru/public/5hgy/EE6NPyiLv" TargetMode="External"/><Relationship Id="rId42" Type="http://schemas.openxmlformats.org/officeDocument/2006/relationships/hyperlink" Target="https://disk.yandex.ru/d/0s4VvSjjP_qk3g" TargetMode="External"/><Relationship Id="rId47" Type="http://schemas.openxmlformats.org/officeDocument/2006/relationships/hyperlink" Target="https://disk.yandex.ru/d/dyE4vtwmXCU8NQ" TargetMode="External"/><Relationship Id="rId63" Type="http://schemas.openxmlformats.org/officeDocument/2006/relationships/hyperlink" Target="https://disk.yandex.ru/d/_c2bYsMGYYtxoA" TargetMode="External"/><Relationship Id="rId68" Type="http://schemas.openxmlformats.org/officeDocument/2006/relationships/hyperlink" Target="https://disk.yandex.ru/d/pAt3ftgxJyby0w" TargetMode="External"/><Relationship Id="rId7" Type="http://schemas.openxmlformats.org/officeDocument/2006/relationships/hyperlink" Target="https://cloud.mail.ru/public/jvE8/kccdQr8cx" TargetMode="External"/><Relationship Id="rId2" Type="http://schemas.openxmlformats.org/officeDocument/2006/relationships/hyperlink" Target="https://cloud.mail.ru/public/cj4w/mFCP3ckUL" TargetMode="External"/><Relationship Id="rId16" Type="http://schemas.openxmlformats.org/officeDocument/2006/relationships/hyperlink" Target="https://cloud.mail.ru/public/YytP/JWctuZswb" TargetMode="External"/><Relationship Id="rId29" Type="http://schemas.openxmlformats.org/officeDocument/2006/relationships/hyperlink" Target="https://disk.yandex.ru/d/JhlpwiCmgmM40w" TargetMode="External"/><Relationship Id="rId11" Type="http://schemas.openxmlformats.org/officeDocument/2006/relationships/hyperlink" Target="https://cloud.mail.ru/public/CYcN/tT5fPgb9d" TargetMode="External"/><Relationship Id="rId24" Type="http://schemas.openxmlformats.org/officeDocument/2006/relationships/hyperlink" Target="https://cloud.mail.ru/public/12f1/U3f4W38ci" TargetMode="External"/><Relationship Id="rId32" Type="http://schemas.openxmlformats.org/officeDocument/2006/relationships/hyperlink" Target="https://disk.yandex.ru/d/h-_wES7N03ZwhQ" TargetMode="External"/><Relationship Id="rId37" Type="http://schemas.openxmlformats.org/officeDocument/2006/relationships/hyperlink" Target="https://disk.yandex.ru/d/Gpmf6pcyZrwvIA" TargetMode="External"/><Relationship Id="rId40" Type="http://schemas.openxmlformats.org/officeDocument/2006/relationships/hyperlink" Target="https://disk.yandex.ru/d/8pg0al3b6cU4_A" TargetMode="External"/><Relationship Id="rId45" Type="http://schemas.openxmlformats.org/officeDocument/2006/relationships/hyperlink" Target="https://disk.yandex.ru/d/aAGh74HKMelHQA" TargetMode="External"/><Relationship Id="rId53" Type="http://schemas.openxmlformats.org/officeDocument/2006/relationships/hyperlink" Target="https://disk.yandex.ru/d/viUG1303QDa_PA" TargetMode="External"/><Relationship Id="rId58" Type="http://schemas.openxmlformats.org/officeDocument/2006/relationships/hyperlink" Target="https://disk.yandex.ru/d/HHOQDRBmcu1ciw" TargetMode="External"/><Relationship Id="rId66" Type="http://schemas.openxmlformats.org/officeDocument/2006/relationships/hyperlink" Target="https://disk.yandex.ru/d/0O7WTnC1uydgtQ" TargetMode="External"/><Relationship Id="rId5" Type="http://schemas.openxmlformats.org/officeDocument/2006/relationships/hyperlink" Target="https://cloud.mail.ru/public/2XhM/xQWPL8HyD" TargetMode="External"/><Relationship Id="rId61" Type="http://schemas.openxmlformats.org/officeDocument/2006/relationships/hyperlink" Target="https://disk.yandex.ru/d/60k3MzO3IGuZoA" TargetMode="External"/><Relationship Id="rId19" Type="http://schemas.openxmlformats.org/officeDocument/2006/relationships/hyperlink" Target="https://cloud.mail.ru/public/ac5m/Lwi79xj5L" TargetMode="External"/><Relationship Id="rId14" Type="http://schemas.openxmlformats.org/officeDocument/2006/relationships/hyperlink" Target="https://cloud.mail.ru/public/uZvK/k9kX9TFYm" TargetMode="External"/><Relationship Id="rId22" Type="http://schemas.openxmlformats.org/officeDocument/2006/relationships/hyperlink" Target="https://cloud.mail.ru/public/MVry/NsVJxBAES" TargetMode="External"/><Relationship Id="rId27" Type="http://schemas.openxmlformats.org/officeDocument/2006/relationships/hyperlink" Target="https://disk.yandex.ru/d/JC4tvZGqIGsflQ" TargetMode="External"/><Relationship Id="rId30" Type="http://schemas.openxmlformats.org/officeDocument/2006/relationships/hyperlink" Target="https://disk.yandex.ru/d/EhR_mPmSqAiQBQ" TargetMode="External"/><Relationship Id="rId35" Type="http://schemas.openxmlformats.org/officeDocument/2006/relationships/hyperlink" Target="https://disk.yandex.ru/d/xfnvomRfWgv6bw" TargetMode="External"/><Relationship Id="rId43" Type="http://schemas.openxmlformats.org/officeDocument/2006/relationships/hyperlink" Target="https://disk.yandex.ru/d/1OHvxjflCsAkHw" TargetMode="External"/><Relationship Id="rId48" Type="http://schemas.openxmlformats.org/officeDocument/2006/relationships/hyperlink" Target="https://disk.yandex.ru/d/IZBEXJCtzvRY7A" TargetMode="External"/><Relationship Id="rId56" Type="http://schemas.openxmlformats.org/officeDocument/2006/relationships/hyperlink" Target="https://disk.yandex.ru/d/mu8WPGnodmjpYQ" TargetMode="External"/><Relationship Id="rId64" Type="http://schemas.openxmlformats.org/officeDocument/2006/relationships/hyperlink" Target="https://disk.yandex.ru/d/c7km9CWbtwXphQ" TargetMode="External"/><Relationship Id="rId69" Type="http://schemas.openxmlformats.org/officeDocument/2006/relationships/printerSettings" Target="../printerSettings/printerSettings1.bin"/><Relationship Id="rId8" Type="http://schemas.openxmlformats.org/officeDocument/2006/relationships/hyperlink" Target="https://cloud.mail.ru/public/LviV/qrrU8CSYe" TargetMode="External"/><Relationship Id="rId51" Type="http://schemas.openxmlformats.org/officeDocument/2006/relationships/hyperlink" Target="https://disk.yandex.ru/d/fSfyxSm1oU4xLg" TargetMode="External"/><Relationship Id="rId3" Type="http://schemas.openxmlformats.org/officeDocument/2006/relationships/hyperlink" Target="https://cloud.mail.ru/public/pLEx/D2nUNKUt6" TargetMode="External"/><Relationship Id="rId12" Type="http://schemas.openxmlformats.org/officeDocument/2006/relationships/hyperlink" Target="https://cloud.mail.ru/public/NFbD/froxEhnr5" TargetMode="External"/><Relationship Id="rId17" Type="http://schemas.openxmlformats.org/officeDocument/2006/relationships/hyperlink" Target="https://cloud.mail.ru/public/vDEw/SufCM5Tdi" TargetMode="External"/><Relationship Id="rId25" Type="http://schemas.openxmlformats.org/officeDocument/2006/relationships/hyperlink" Target="https://disk.yandex.ru/d/R8MgSRBtLnhVCw" TargetMode="External"/><Relationship Id="rId33" Type="http://schemas.openxmlformats.org/officeDocument/2006/relationships/hyperlink" Target="https://disk.yandex.ru/d/SRS_O7PjmnZofw" TargetMode="External"/><Relationship Id="rId38" Type="http://schemas.openxmlformats.org/officeDocument/2006/relationships/hyperlink" Target="https://disk.yandex.ru/d/EReC9zMN6pfM3w" TargetMode="External"/><Relationship Id="rId46" Type="http://schemas.openxmlformats.org/officeDocument/2006/relationships/hyperlink" Target="https://disk.yandex.ru/d/aG6LQK71lTFkpg" TargetMode="External"/><Relationship Id="rId59" Type="http://schemas.openxmlformats.org/officeDocument/2006/relationships/hyperlink" Target="https://disk.yandex.ru/d/Kqyr92X2axqR0Q" TargetMode="External"/><Relationship Id="rId67" Type="http://schemas.openxmlformats.org/officeDocument/2006/relationships/hyperlink" Target="https://disk.yandex.ru/d/EOxhiBipJE5W5g" TargetMode="External"/><Relationship Id="rId20" Type="http://schemas.openxmlformats.org/officeDocument/2006/relationships/hyperlink" Target="https://cloud.mail.ru/public/wd5r/RTiN2LMbv" TargetMode="External"/><Relationship Id="rId41" Type="http://schemas.openxmlformats.org/officeDocument/2006/relationships/hyperlink" Target="https://disk.yandex.ru/d/FqWbbwwaSOwHiA" TargetMode="External"/><Relationship Id="rId54" Type="http://schemas.openxmlformats.org/officeDocument/2006/relationships/hyperlink" Target="https://disk.yandex.ru/d/8hVEbbljDGayGA" TargetMode="External"/><Relationship Id="rId62" Type="http://schemas.openxmlformats.org/officeDocument/2006/relationships/hyperlink" Target="https://disk.yandex.ru/d/ElCZ6BAorrMk8w" TargetMode="External"/><Relationship Id="rId70" Type="http://schemas.openxmlformats.org/officeDocument/2006/relationships/drawing" Target="../drawings/drawing4.xml"/><Relationship Id="rId1" Type="http://schemas.openxmlformats.org/officeDocument/2006/relationships/hyperlink" Target="https://disk.yandex.ru/d/f0roJOpO71lLZA" TargetMode="External"/><Relationship Id="rId6" Type="http://schemas.openxmlformats.org/officeDocument/2006/relationships/hyperlink" Target="https://cloud.mail.ru/public/QdRV/dS9Lo6Qei" TargetMode="External"/><Relationship Id="rId15" Type="http://schemas.openxmlformats.org/officeDocument/2006/relationships/hyperlink" Target="https://cloud.mail.ru/public/JRpT/SiD3Gjfoh" TargetMode="External"/><Relationship Id="rId23" Type="http://schemas.openxmlformats.org/officeDocument/2006/relationships/hyperlink" Target="https://cloud.mail.ru/public/JBxh/jgMwqjwZ8" TargetMode="External"/><Relationship Id="rId28" Type="http://schemas.openxmlformats.org/officeDocument/2006/relationships/hyperlink" Target="https://disk.yandex.ru/d/LGPucpRthgLhOw" TargetMode="External"/><Relationship Id="rId36" Type="http://schemas.openxmlformats.org/officeDocument/2006/relationships/hyperlink" Target="https://disk.yandex.ru/d/OHzJXMJL0iw0MA" TargetMode="External"/><Relationship Id="rId49" Type="http://schemas.openxmlformats.org/officeDocument/2006/relationships/hyperlink" Target="https://disk.yandex.ru/d/xnuON4WB1jXdYg" TargetMode="External"/><Relationship Id="rId57" Type="http://schemas.openxmlformats.org/officeDocument/2006/relationships/hyperlink" Target="https://disk.yandex.ru/d/mhjx_yukjfSLSQ" TargetMode="External"/><Relationship Id="rId10" Type="http://schemas.openxmlformats.org/officeDocument/2006/relationships/hyperlink" Target="https://cloud.mail.ru/public/yhYM/ACn4PoDre" TargetMode="External"/><Relationship Id="rId31" Type="http://schemas.openxmlformats.org/officeDocument/2006/relationships/hyperlink" Target="https://disk.yandex.ru/d/z2qYu81lsb-2TQ" TargetMode="External"/><Relationship Id="rId44" Type="http://schemas.openxmlformats.org/officeDocument/2006/relationships/hyperlink" Target="https://disk.yandex.ru/d/FXJvDMPuRKapCQ" TargetMode="External"/><Relationship Id="rId52" Type="http://schemas.openxmlformats.org/officeDocument/2006/relationships/hyperlink" Target="https://disk.yandex.ru/d/c1h2bZTPay52AA" TargetMode="External"/><Relationship Id="rId60" Type="http://schemas.openxmlformats.org/officeDocument/2006/relationships/hyperlink" Target="https://disk.yandex.ru/d/s72c0NSus5nGGg" TargetMode="External"/><Relationship Id="rId65" Type="http://schemas.openxmlformats.org/officeDocument/2006/relationships/hyperlink" Target="https://disk.yandex.ru/d/X9h3tsNTuTZWnA" TargetMode="External"/><Relationship Id="rId4" Type="http://schemas.openxmlformats.org/officeDocument/2006/relationships/hyperlink" Target="https://cloud.mail.ru/public/Qq5P/NGKCKXcd2" TargetMode="External"/><Relationship Id="rId9" Type="http://schemas.openxmlformats.org/officeDocument/2006/relationships/hyperlink" Target="https://cloud.mail.ru/public/idof/wLXosTRJS" TargetMode="External"/><Relationship Id="rId13" Type="http://schemas.openxmlformats.org/officeDocument/2006/relationships/hyperlink" Target="https://cloud.mail.ru/public/HRgk/i4NGSzE8q" TargetMode="External"/><Relationship Id="rId18" Type="http://schemas.openxmlformats.org/officeDocument/2006/relationships/hyperlink" Target="https://cloud.mail.ru/public/bBgq/2njEvsx45" TargetMode="External"/><Relationship Id="rId39" Type="http://schemas.openxmlformats.org/officeDocument/2006/relationships/hyperlink" Target="https://disk.yandex.ru/d/IRfDhHocMQKhYQ" TargetMode="External"/><Relationship Id="rId34" Type="http://schemas.openxmlformats.org/officeDocument/2006/relationships/hyperlink" Target="https://disk.yandex.ru/d/U_dEYFTzwyUBWg" TargetMode="External"/><Relationship Id="rId50" Type="http://schemas.openxmlformats.org/officeDocument/2006/relationships/hyperlink" Target="https://disk.yandex.ru/d/KzPpZ-TUzvUz_Q" TargetMode="External"/><Relationship Id="rId55" Type="http://schemas.openxmlformats.org/officeDocument/2006/relationships/hyperlink" Target="https://disk.yandex.ru/d/eL-wGbDRmV2Re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DD691-6CE1-4D71-BC39-A1D656ADA5E6}">
  <sheetPr>
    <tabColor theme="4" tint="0.79998168889431442"/>
  </sheetPr>
  <dimension ref="A1:G116"/>
  <sheetViews>
    <sheetView topLeftCell="A28" workbookViewId="0">
      <selection activeCell="C16" sqref="C16"/>
    </sheetView>
  </sheetViews>
  <sheetFormatPr defaultRowHeight="14.4" x14ac:dyDescent="0.3"/>
  <cols>
    <col min="1" max="1" width="34.109375" bestFit="1" customWidth="1"/>
    <col min="2" max="2" width="25.33203125" customWidth="1"/>
    <col min="3" max="3" width="14.6640625" customWidth="1"/>
    <col min="5" max="5" width="31.109375" customWidth="1"/>
    <col min="6" max="6" width="20.5546875" customWidth="1"/>
  </cols>
  <sheetData>
    <row r="1" spans="1:7" ht="18.600000000000001" thickBot="1" x14ac:dyDescent="0.35">
      <c r="C1" s="100"/>
    </row>
    <row r="2" spans="1:7" ht="18" x14ac:dyDescent="0.3">
      <c r="A2" s="168" t="s">
        <v>513</v>
      </c>
      <c r="B2" s="101" t="s">
        <v>532</v>
      </c>
      <c r="C2" s="102"/>
      <c r="E2" s="171" t="s">
        <v>533</v>
      </c>
      <c r="F2" s="171"/>
    </row>
    <row r="3" spans="1:7" ht="21.6" thickBot="1" x14ac:dyDescent="0.35">
      <c r="A3" s="169"/>
      <c r="B3" s="103" t="s">
        <v>534</v>
      </c>
      <c r="C3" s="104">
        <v>10</v>
      </c>
      <c r="E3" s="172" t="s">
        <v>535</v>
      </c>
      <c r="F3" s="172"/>
    </row>
    <row r="4" spans="1:7" ht="21.6" thickBot="1" x14ac:dyDescent="0.45">
      <c r="A4" s="105"/>
      <c r="B4" s="6"/>
      <c r="C4" s="100"/>
      <c r="E4" s="1"/>
      <c r="F4" s="1"/>
    </row>
    <row r="5" spans="1:7" ht="21" x14ac:dyDescent="0.3">
      <c r="A5" s="168" t="s">
        <v>508</v>
      </c>
      <c r="B5" s="101" t="s">
        <v>532</v>
      </c>
      <c r="C5" s="102"/>
      <c r="E5" s="173" t="s">
        <v>536</v>
      </c>
      <c r="F5" s="174"/>
    </row>
    <row r="6" spans="1:7" ht="18.600000000000001" thickBot="1" x14ac:dyDescent="0.35">
      <c r="A6" s="169"/>
      <c r="B6" s="103" t="s">
        <v>534</v>
      </c>
      <c r="C6" s="104">
        <v>10</v>
      </c>
      <c r="E6" s="106"/>
      <c r="F6" s="107" t="s">
        <v>537</v>
      </c>
    </row>
    <row r="7" spans="1:7" ht="21.6" thickBot="1" x14ac:dyDescent="0.45">
      <c r="A7" s="105"/>
      <c r="B7" s="6"/>
      <c r="C7" s="100"/>
      <c r="E7" s="106" t="s">
        <v>538</v>
      </c>
      <c r="F7" s="107">
        <v>1</v>
      </c>
    </row>
    <row r="8" spans="1:7" ht="18" x14ac:dyDescent="0.3">
      <c r="A8" s="168" t="s">
        <v>509</v>
      </c>
      <c r="B8" s="101" t="s">
        <v>532</v>
      </c>
      <c r="C8" s="102"/>
      <c r="E8" s="106" t="s">
        <v>539</v>
      </c>
      <c r="F8" s="107">
        <v>10</v>
      </c>
    </row>
    <row r="9" spans="1:7" ht="18.600000000000001" thickBot="1" x14ac:dyDescent="0.35">
      <c r="A9" s="169"/>
      <c r="B9" s="103" t="s">
        <v>534</v>
      </c>
      <c r="C9" s="104">
        <v>10</v>
      </c>
      <c r="E9" s="106" t="s">
        <v>540</v>
      </c>
      <c r="F9" s="107">
        <v>50</v>
      </c>
    </row>
    <row r="10" spans="1:7" ht="21.6" thickBot="1" x14ac:dyDescent="0.45">
      <c r="A10" s="105"/>
      <c r="B10" s="6"/>
      <c r="C10" s="100"/>
      <c r="E10" s="108" t="s">
        <v>541</v>
      </c>
      <c r="F10" s="109">
        <v>100</v>
      </c>
    </row>
    <row r="11" spans="1:7" ht="18" x14ac:dyDescent="0.3">
      <c r="A11" s="168" t="s">
        <v>510</v>
      </c>
      <c r="B11" s="101" t="s">
        <v>532</v>
      </c>
      <c r="C11" s="102"/>
      <c r="E11" s="110"/>
      <c r="F11" s="110"/>
    </row>
    <row r="12" spans="1:7" ht="21.6" thickBot="1" x14ac:dyDescent="0.35">
      <c r="A12" s="169"/>
      <c r="B12" s="103" t="s">
        <v>534</v>
      </c>
      <c r="C12" s="104">
        <v>10</v>
      </c>
      <c r="E12" s="121"/>
      <c r="F12" s="121"/>
      <c r="G12" s="116"/>
    </row>
    <row r="13" spans="1:7" ht="18.600000000000001" thickBot="1" x14ac:dyDescent="0.35">
      <c r="B13" s="6"/>
      <c r="C13" s="100"/>
      <c r="E13" s="117"/>
      <c r="F13" s="118"/>
      <c r="G13" s="116"/>
    </row>
    <row r="14" spans="1:7" ht="18" x14ac:dyDescent="0.3">
      <c r="A14" s="168" t="s">
        <v>511</v>
      </c>
      <c r="B14" s="101" t="s">
        <v>532</v>
      </c>
      <c r="C14" s="102"/>
      <c r="E14" s="117"/>
      <c r="F14" s="119"/>
      <c r="G14" s="116"/>
    </row>
    <row r="15" spans="1:7" ht="18.600000000000001" thickBot="1" x14ac:dyDescent="0.35">
      <c r="A15" s="169"/>
      <c r="B15" s="103" t="s">
        <v>534</v>
      </c>
      <c r="C15" s="104">
        <v>10</v>
      </c>
      <c r="E15" s="117"/>
      <c r="F15" s="120"/>
      <c r="G15" s="116"/>
    </row>
    <row r="16" spans="1:7" ht="15" thickBot="1" x14ac:dyDescent="0.35">
      <c r="E16" s="116"/>
      <c r="F16" s="116"/>
      <c r="G16" s="116"/>
    </row>
    <row r="17" spans="1:7" ht="18" x14ac:dyDescent="0.3">
      <c r="A17" s="168" t="s">
        <v>512</v>
      </c>
      <c r="B17" s="101" t="s">
        <v>532</v>
      </c>
      <c r="C17" s="102"/>
      <c r="E17" s="116"/>
      <c r="F17" s="116"/>
      <c r="G17" s="116"/>
    </row>
    <row r="18" spans="1:7" ht="18.600000000000001" thickBot="1" x14ac:dyDescent="0.35">
      <c r="A18" s="169"/>
      <c r="B18" s="103" t="s">
        <v>534</v>
      </c>
      <c r="C18" s="104">
        <v>10</v>
      </c>
      <c r="E18" s="115"/>
      <c r="F18" s="115"/>
    </row>
    <row r="19" spans="1:7" ht="15" thickBot="1" x14ac:dyDescent="0.35">
      <c r="E19" s="115"/>
      <c r="F19" s="115"/>
    </row>
    <row r="20" spans="1:7" ht="18" x14ac:dyDescent="0.3">
      <c r="A20" s="168" t="s">
        <v>502</v>
      </c>
      <c r="B20" s="101" t="s">
        <v>532</v>
      </c>
      <c r="C20" s="102"/>
      <c r="E20" s="115"/>
      <c r="F20" s="115"/>
    </row>
    <row r="21" spans="1:7" ht="18.600000000000001" thickBot="1" x14ac:dyDescent="0.35">
      <c r="A21" s="169"/>
      <c r="B21" s="103" t="s">
        <v>534</v>
      </c>
      <c r="C21" s="104">
        <v>10</v>
      </c>
    </row>
    <row r="22" spans="1:7" ht="15" thickBot="1" x14ac:dyDescent="0.35"/>
    <row r="23" spans="1:7" ht="18" x14ac:dyDescent="0.3">
      <c r="A23" s="168" t="s">
        <v>503</v>
      </c>
      <c r="B23" s="101" t="s">
        <v>532</v>
      </c>
      <c r="C23" s="102"/>
    </row>
    <row r="24" spans="1:7" ht="18.600000000000001" thickBot="1" x14ac:dyDescent="0.35">
      <c r="A24" s="169"/>
      <c r="B24" s="103" t="s">
        <v>534</v>
      </c>
      <c r="C24" s="104">
        <v>10</v>
      </c>
    </row>
    <row r="25" spans="1:7" ht="15" thickBot="1" x14ac:dyDescent="0.35"/>
    <row r="26" spans="1:7" ht="18" x14ac:dyDescent="0.3">
      <c r="A26" s="168" t="s">
        <v>504</v>
      </c>
      <c r="B26" s="101" t="s">
        <v>532</v>
      </c>
      <c r="C26" s="102"/>
    </row>
    <row r="27" spans="1:7" ht="18.600000000000001" thickBot="1" x14ac:dyDescent="0.35">
      <c r="A27" s="169"/>
      <c r="B27" s="103" t="s">
        <v>534</v>
      </c>
      <c r="C27" s="104">
        <v>10</v>
      </c>
    </row>
    <row r="28" spans="1:7" ht="15" thickBot="1" x14ac:dyDescent="0.35"/>
    <row r="29" spans="1:7" ht="18" x14ac:dyDescent="0.3">
      <c r="A29" s="168" t="s">
        <v>506</v>
      </c>
      <c r="B29" s="101" t="s">
        <v>532</v>
      </c>
      <c r="C29" s="102"/>
    </row>
    <row r="30" spans="1:7" ht="18.600000000000001" thickBot="1" x14ac:dyDescent="0.35">
      <c r="A30" s="169"/>
      <c r="B30" s="103" t="s">
        <v>534</v>
      </c>
      <c r="C30" s="104">
        <v>10</v>
      </c>
    </row>
    <row r="31" spans="1:7" ht="15" thickBot="1" x14ac:dyDescent="0.35"/>
    <row r="32" spans="1:7" ht="18" x14ac:dyDescent="0.3">
      <c r="A32" s="168" t="s">
        <v>507</v>
      </c>
      <c r="B32" s="101" t="s">
        <v>532</v>
      </c>
      <c r="C32" s="102"/>
    </row>
    <row r="33" spans="1:6" ht="18.600000000000001" thickBot="1" x14ac:dyDescent="0.35">
      <c r="A33" s="169"/>
      <c r="B33" s="103" t="s">
        <v>534</v>
      </c>
      <c r="C33" s="104">
        <v>10</v>
      </c>
    </row>
    <row r="34" spans="1:6" ht="15" thickBot="1" x14ac:dyDescent="0.35"/>
    <row r="35" spans="1:6" ht="18" x14ac:dyDescent="0.3">
      <c r="A35" s="168" t="s">
        <v>564</v>
      </c>
      <c r="B35" s="101" t="s">
        <v>532</v>
      </c>
      <c r="C35" s="102"/>
    </row>
    <row r="36" spans="1:6" ht="18.600000000000001" thickBot="1" x14ac:dyDescent="0.35">
      <c r="A36" s="169"/>
      <c r="B36" s="103" t="s">
        <v>534</v>
      </c>
      <c r="C36" s="104">
        <v>10</v>
      </c>
    </row>
    <row r="37" spans="1:6" ht="15" thickBot="1" x14ac:dyDescent="0.35"/>
    <row r="38" spans="1:6" ht="18" x14ac:dyDescent="0.3">
      <c r="A38" s="168" t="s">
        <v>19</v>
      </c>
      <c r="B38" s="101" t="s">
        <v>532</v>
      </c>
      <c r="C38" s="102"/>
    </row>
    <row r="39" spans="1:6" ht="18.600000000000001" thickBot="1" x14ac:dyDescent="0.35">
      <c r="A39" s="169"/>
      <c r="B39" s="103" t="s">
        <v>534</v>
      </c>
      <c r="C39" s="104">
        <v>10</v>
      </c>
    </row>
    <row r="43" spans="1:6" x14ac:dyDescent="0.3">
      <c r="A43" s="170" t="s">
        <v>542</v>
      </c>
      <c r="B43" s="170"/>
      <c r="C43" s="170"/>
      <c r="D43" s="170"/>
      <c r="E43" s="170"/>
      <c r="F43" s="170"/>
    </row>
    <row r="44" spans="1:6" x14ac:dyDescent="0.3">
      <c r="A44" s="170"/>
      <c r="B44" s="170"/>
      <c r="C44" s="170"/>
      <c r="D44" s="170"/>
      <c r="E44" s="170"/>
      <c r="F44" s="170"/>
    </row>
    <row r="45" spans="1:6" x14ac:dyDescent="0.3">
      <c r="A45" s="170"/>
      <c r="B45" s="170"/>
      <c r="C45" s="170"/>
      <c r="D45" s="170"/>
      <c r="E45" s="170"/>
      <c r="F45" s="170"/>
    </row>
    <row r="46" spans="1:6" x14ac:dyDescent="0.3">
      <c r="A46" s="170"/>
      <c r="B46" s="170"/>
      <c r="C46" s="170"/>
      <c r="D46" s="170"/>
      <c r="E46" s="170"/>
      <c r="F46" s="170"/>
    </row>
    <row r="47" spans="1:6" ht="46.2" x14ac:dyDescent="0.3">
      <c r="A47" s="166" t="s">
        <v>543</v>
      </c>
      <c r="B47" s="166"/>
      <c r="C47" s="166"/>
      <c r="D47" s="166"/>
      <c r="E47" s="166"/>
      <c r="F47" s="166"/>
    </row>
    <row r="49" spans="1:6" ht="23.4" x14ac:dyDescent="0.3">
      <c r="A49" s="167" t="s">
        <v>544</v>
      </c>
      <c r="B49" s="167"/>
      <c r="C49" s="167"/>
      <c r="D49" s="167"/>
      <c r="E49" s="167"/>
      <c r="F49" s="167"/>
    </row>
    <row r="51" spans="1:6" x14ac:dyDescent="0.3">
      <c r="A51" s="1"/>
    </row>
    <row r="52" spans="1:6" ht="18" x14ac:dyDescent="0.35">
      <c r="A52" s="111" t="s">
        <v>545</v>
      </c>
      <c r="B52" s="2" t="s">
        <v>546</v>
      </c>
    </row>
    <row r="53" spans="1:6" ht="15.6" x14ac:dyDescent="0.3">
      <c r="A53" s="112"/>
      <c r="B53" s="2"/>
    </row>
    <row r="54" spans="1:6" ht="15.6" x14ac:dyDescent="0.3">
      <c r="A54" s="112"/>
      <c r="B54" s="2"/>
    </row>
    <row r="55" spans="1:6" ht="15.6" x14ac:dyDescent="0.3">
      <c r="A55" s="112"/>
      <c r="B55" s="2"/>
    </row>
    <row r="56" spans="1:6" ht="15.6" x14ac:dyDescent="0.3">
      <c r="A56" s="112"/>
      <c r="B56" s="2"/>
    </row>
    <row r="57" spans="1:6" ht="15.6" x14ac:dyDescent="0.3">
      <c r="A57" s="2"/>
      <c r="B57" s="2"/>
    </row>
    <row r="58" spans="1:6" ht="15.6" x14ac:dyDescent="0.3">
      <c r="A58" s="112"/>
      <c r="B58" s="2"/>
    </row>
    <row r="59" spans="1:6" ht="15.6" x14ac:dyDescent="0.3">
      <c r="A59" s="112"/>
      <c r="B59" s="2"/>
    </row>
    <row r="60" spans="1:6" ht="15.6" x14ac:dyDescent="0.3">
      <c r="A60" s="112"/>
      <c r="B60" s="2"/>
    </row>
    <row r="61" spans="1:6" ht="15.6" x14ac:dyDescent="0.3">
      <c r="A61" s="112"/>
      <c r="B61" s="2"/>
    </row>
    <row r="62" spans="1:6" ht="18" x14ac:dyDescent="0.35">
      <c r="A62" s="111" t="s">
        <v>547</v>
      </c>
      <c r="B62" s="2" t="s">
        <v>548</v>
      </c>
    </row>
    <row r="63" spans="1:6" ht="15.6" x14ac:dyDescent="0.3">
      <c r="A63" s="1"/>
      <c r="B63" s="2"/>
    </row>
    <row r="64" spans="1:6" ht="15.6" x14ac:dyDescent="0.3">
      <c r="A64" s="1"/>
      <c r="B64" s="2"/>
    </row>
    <row r="65" spans="1:2" ht="15.6" x14ac:dyDescent="0.3">
      <c r="A65" s="1"/>
      <c r="B65" s="2"/>
    </row>
    <row r="66" spans="1:2" ht="15.6" x14ac:dyDescent="0.3">
      <c r="A66" s="1"/>
      <c r="B66" s="2"/>
    </row>
    <row r="67" spans="1:2" ht="15.6" x14ac:dyDescent="0.3">
      <c r="A67" s="1"/>
      <c r="B67" s="2"/>
    </row>
    <row r="68" spans="1:2" ht="15.6" x14ac:dyDescent="0.3">
      <c r="A68" s="1"/>
      <c r="B68" s="2"/>
    </row>
    <row r="69" spans="1:2" ht="15.6" x14ac:dyDescent="0.3">
      <c r="A69" s="1"/>
      <c r="B69" s="2"/>
    </row>
    <row r="70" spans="1:2" ht="15.6" x14ac:dyDescent="0.3">
      <c r="A70" s="1"/>
      <c r="B70" s="2"/>
    </row>
    <row r="71" spans="1:2" ht="15.6" x14ac:dyDescent="0.3">
      <c r="A71" s="1"/>
      <c r="B71" s="2"/>
    </row>
    <row r="72" spans="1:2" ht="15.6" x14ac:dyDescent="0.3">
      <c r="A72" s="1"/>
      <c r="B72" s="2"/>
    </row>
    <row r="73" spans="1:2" ht="18" x14ac:dyDescent="0.35">
      <c r="A73" s="111" t="s">
        <v>549</v>
      </c>
      <c r="B73" s="2" t="s">
        <v>550</v>
      </c>
    </row>
    <row r="74" spans="1:2" ht="15.6" x14ac:dyDescent="0.3">
      <c r="B74" s="2" t="s">
        <v>551</v>
      </c>
    </row>
    <row r="75" spans="1:2" ht="15.6" x14ac:dyDescent="0.3">
      <c r="B75" s="2" t="s">
        <v>552</v>
      </c>
    </row>
    <row r="76" spans="1:2" ht="15.6" x14ac:dyDescent="0.3">
      <c r="B76" s="2"/>
    </row>
    <row r="77" spans="1:2" ht="15.6" x14ac:dyDescent="0.3">
      <c r="B77" s="2"/>
    </row>
    <row r="78" spans="1:2" ht="15.6" x14ac:dyDescent="0.3">
      <c r="B78" s="2"/>
    </row>
    <row r="79" spans="1:2" ht="15.6" x14ac:dyDescent="0.3">
      <c r="B79" s="2"/>
    </row>
    <row r="80" spans="1:2" ht="15.6" x14ac:dyDescent="0.3">
      <c r="B80" s="2"/>
    </row>
    <row r="81" spans="1:2" ht="15.6" x14ac:dyDescent="0.3">
      <c r="B81" s="2"/>
    </row>
    <row r="82" spans="1:2" ht="15.6" x14ac:dyDescent="0.3">
      <c r="B82" s="2"/>
    </row>
    <row r="83" spans="1:2" ht="15.6" x14ac:dyDescent="0.3">
      <c r="B83" s="2"/>
    </row>
    <row r="84" spans="1:2" ht="15.6" x14ac:dyDescent="0.3">
      <c r="B84" s="2"/>
    </row>
    <row r="85" spans="1:2" ht="15.6" x14ac:dyDescent="0.3">
      <c r="B85" s="2"/>
    </row>
    <row r="86" spans="1:2" ht="15.6" x14ac:dyDescent="0.3">
      <c r="B86" s="2"/>
    </row>
    <row r="87" spans="1:2" ht="15.6" x14ac:dyDescent="0.3">
      <c r="B87" s="2"/>
    </row>
    <row r="88" spans="1:2" ht="15.6" x14ac:dyDescent="0.3">
      <c r="B88" s="2"/>
    </row>
    <row r="89" spans="1:2" ht="15.6" x14ac:dyDescent="0.3">
      <c r="B89" s="2"/>
    </row>
    <row r="90" spans="1:2" ht="15.6" x14ac:dyDescent="0.3">
      <c r="B90" s="2"/>
    </row>
    <row r="91" spans="1:2" ht="18" x14ac:dyDescent="0.35">
      <c r="A91" s="111" t="s">
        <v>553</v>
      </c>
      <c r="B91" s="2" t="s">
        <v>554</v>
      </c>
    </row>
    <row r="92" spans="1:2" ht="15.6" x14ac:dyDescent="0.3">
      <c r="B92" s="2" t="s">
        <v>555</v>
      </c>
    </row>
    <row r="93" spans="1:2" ht="15.6" x14ac:dyDescent="0.3">
      <c r="B93" s="2" t="s">
        <v>556</v>
      </c>
    </row>
    <row r="94" spans="1:2" ht="15.6" x14ac:dyDescent="0.3">
      <c r="B94" s="2"/>
    </row>
    <row r="95" spans="1:2" ht="15.6" x14ac:dyDescent="0.3">
      <c r="B95" s="2"/>
    </row>
    <row r="96" spans="1:2" ht="15.6" x14ac:dyDescent="0.3">
      <c r="B96" s="2"/>
    </row>
    <row r="97" spans="1:2" ht="15.6" x14ac:dyDescent="0.3">
      <c r="B97" s="2"/>
    </row>
    <row r="98" spans="1:2" ht="15.6" x14ac:dyDescent="0.3">
      <c r="B98" s="2"/>
    </row>
    <row r="99" spans="1:2" ht="15.6" x14ac:dyDescent="0.3">
      <c r="B99" s="2"/>
    </row>
    <row r="100" spans="1:2" ht="15.6" x14ac:dyDescent="0.3">
      <c r="B100" s="2"/>
    </row>
    <row r="101" spans="1:2" ht="18" x14ac:dyDescent="0.35">
      <c r="A101" s="111" t="s">
        <v>557</v>
      </c>
      <c r="B101" s="2" t="s">
        <v>558</v>
      </c>
    </row>
    <row r="102" spans="1:2" ht="15.6" x14ac:dyDescent="0.3">
      <c r="B102" s="2" t="s">
        <v>559</v>
      </c>
    </row>
    <row r="103" spans="1:2" ht="15.6" x14ac:dyDescent="0.3">
      <c r="B103" s="2"/>
    </row>
    <row r="104" spans="1:2" ht="15.6" x14ac:dyDescent="0.3">
      <c r="B104" s="2"/>
    </row>
    <row r="105" spans="1:2" ht="15.6" x14ac:dyDescent="0.3">
      <c r="B105" s="2"/>
    </row>
    <row r="106" spans="1:2" ht="15.6" x14ac:dyDescent="0.3">
      <c r="B106" s="2"/>
    </row>
    <row r="107" spans="1:2" ht="15.6" x14ac:dyDescent="0.3">
      <c r="B107" s="2"/>
    </row>
    <row r="108" spans="1:2" ht="15.6" x14ac:dyDescent="0.3">
      <c r="B108" s="2"/>
    </row>
    <row r="109" spans="1:2" ht="15.6" x14ac:dyDescent="0.3">
      <c r="B109" s="2"/>
    </row>
    <row r="110" spans="1:2" ht="15.6" x14ac:dyDescent="0.3">
      <c r="B110" s="2"/>
    </row>
    <row r="111" spans="1:2" ht="18" x14ac:dyDescent="0.35">
      <c r="A111" s="111" t="s">
        <v>560</v>
      </c>
      <c r="B111" s="2" t="s">
        <v>561</v>
      </c>
    </row>
    <row r="112" spans="1:2" ht="15.6" x14ac:dyDescent="0.3">
      <c r="B112" s="2" t="s">
        <v>562</v>
      </c>
    </row>
    <row r="113" spans="2:2" ht="15.6" x14ac:dyDescent="0.3">
      <c r="B113" s="2" t="s">
        <v>563</v>
      </c>
    </row>
    <row r="114" spans="2:2" ht="15.6" x14ac:dyDescent="0.3">
      <c r="B114" s="2"/>
    </row>
    <row r="115" spans="2:2" ht="15.6" x14ac:dyDescent="0.3">
      <c r="B115" s="2"/>
    </row>
    <row r="116" spans="2:2" ht="15.6" x14ac:dyDescent="0.3">
      <c r="B116" s="2"/>
    </row>
  </sheetData>
  <mergeCells count="19">
    <mergeCell ref="A11:A12"/>
    <mergeCell ref="A14:A15"/>
    <mergeCell ref="A8:A9"/>
    <mergeCell ref="A2:A3"/>
    <mergeCell ref="E2:F2"/>
    <mergeCell ref="E3:F3"/>
    <mergeCell ref="A5:A6"/>
    <mergeCell ref="E5:F5"/>
    <mergeCell ref="A47:F47"/>
    <mergeCell ref="A49:F49"/>
    <mergeCell ref="A17:A18"/>
    <mergeCell ref="A20:A21"/>
    <mergeCell ref="A23:A24"/>
    <mergeCell ref="A26:A27"/>
    <mergeCell ref="A29:A30"/>
    <mergeCell ref="A32:A33"/>
    <mergeCell ref="A35:A36"/>
    <mergeCell ref="A38:A39"/>
    <mergeCell ref="A43:F4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D4A5E-83CA-4B7C-80BE-06D49E1CB075}">
  <sheetPr>
    <tabColor theme="4" tint="0.59999389629810485"/>
  </sheetPr>
  <dimension ref="A1:G116"/>
  <sheetViews>
    <sheetView workbookViewId="0">
      <selection activeCell="E38" sqref="E38"/>
    </sheetView>
  </sheetViews>
  <sheetFormatPr defaultRowHeight="14.4" x14ac:dyDescent="0.3"/>
  <cols>
    <col min="1" max="1" width="34.109375" bestFit="1" customWidth="1"/>
    <col min="2" max="2" width="25.33203125" customWidth="1"/>
    <col min="3" max="3" width="14.6640625" customWidth="1"/>
    <col min="5" max="5" width="31.109375" customWidth="1"/>
    <col min="6" max="6" width="20.5546875" customWidth="1"/>
  </cols>
  <sheetData>
    <row r="1" spans="1:7" ht="18.600000000000001" thickBot="1" x14ac:dyDescent="0.35">
      <c r="C1" s="100"/>
    </row>
    <row r="2" spans="1:7" ht="18" x14ac:dyDescent="0.3">
      <c r="A2" s="168" t="s">
        <v>513</v>
      </c>
      <c r="B2" s="101" t="s">
        <v>532</v>
      </c>
      <c r="C2" s="102">
        <v>5</v>
      </c>
      <c r="E2" s="171" t="s">
        <v>533</v>
      </c>
      <c r="F2" s="171"/>
    </row>
    <row r="3" spans="1:7" ht="21.6" thickBot="1" x14ac:dyDescent="0.35">
      <c r="A3" s="169"/>
      <c r="B3" s="103" t="s">
        <v>534</v>
      </c>
      <c r="C3" s="104">
        <v>10</v>
      </c>
      <c r="E3" s="172" t="s">
        <v>535</v>
      </c>
      <c r="F3" s="172"/>
    </row>
    <row r="4" spans="1:7" ht="21.6" thickBot="1" x14ac:dyDescent="0.45">
      <c r="A4" s="105"/>
      <c r="B4" s="6"/>
      <c r="C4" s="100"/>
      <c r="E4" s="1"/>
      <c r="F4" s="1"/>
    </row>
    <row r="5" spans="1:7" ht="21" x14ac:dyDescent="0.3">
      <c r="A5" s="168" t="s">
        <v>508</v>
      </c>
      <c r="B5" s="101" t="s">
        <v>532</v>
      </c>
      <c r="C5" s="102">
        <v>5</v>
      </c>
      <c r="E5" s="173" t="s">
        <v>536</v>
      </c>
      <c r="F5" s="174"/>
    </row>
    <row r="6" spans="1:7" ht="18.600000000000001" thickBot="1" x14ac:dyDescent="0.35">
      <c r="A6" s="169"/>
      <c r="B6" s="103" t="s">
        <v>534</v>
      </c>
      <c r="C6" s="104">
        <v>10</v>
      </c>
      <c r="E6" s="106"/>
      <c r="F6" s="107" t="s">
        <v>537</v>
      </c>
    </row>
    <row r="7" spans="1:7" ht="21.6" thickBot="1" x14ac:dyDescent="0.45">
      <c r="A7" s="105"/>
      <c r="B7" s="6"/>
      <c r="C7" s="100"/>
      <c r="E7" s="106" t="s">
        <v>538</v>
      </c>
      <c r="F7" s="107">
        <v>1</v>
      </c>
    </row>
    <row r="8" spans="1:7" ht="18" x14ac:dyDescent="0.3">
      <c r="A8" s="168" t="s">
        <v>509</v>
      </c>
      <c r="B8" s="101" t="s">
        <v>532</v>
      </c>
      <c r="C8" s="102">
        <v>5</v>
      </c>
      <c r="E8" s="106" t="s">
        <v>539</v>
      </c>
      <c r="F8" s="107">
        <v>10</v>
      </c>
    </row>
    <row r="9" spans="1:7" ht="18.600000000000001" thickBot="1" x14ac:dyDescent="0.35">
      <c r="A9" s="169"/>
      <c r="B9" s="103" t="s">
        <v>534</v>
      </c>
      <c r="C9" s="104">
        <v>10</v>
      </c>
      <c r="E9" s="106" t="s">
        <v>540</v>
      </c>
      <c r="F9" s="107">
        <v>50</v>
      </c>
    </row>
    <row r="10" spans="1:7" ht="21.6" thickBot="1" x14ac:dyDescent="0.45">
      <c r="A10" s="105"/>
      <c r="B10" s="6"/>
      <c r="C10" s="100"/>
      <c r="E10" s="108" t="s">
        <v>541</v>
      </c>
      <c r="F10" s="109">
        <v>100</v>
      </c>
    </row>
    <row r="11" spans="1:7" ht="18" x14ac:dyDescent="0.3">
      <c r="A11" s="168" t="s">
        <v>510</v>
      </c>
      <c r="B11" s="101" t="s">
        <v>532</v>
      </c>
      <c r="C11" s="102">
        <v>5</v>
      </c>
      <c r="E11" s="110"/>
      <c r="F11" s="110"/>
    </row>
    <row r="12" spans="1:7" ht="21.6" thickBot="1" x14ac:dyDescent="0.35">
      <c r="A12" s="169"/>
      <c r="B12" s="103" t="s">
        <v>534</v>
      </c>
      <c r="C12" s="104">
        <v>10</v>
      </c>
      <c r="E12" s="121"/>
      <c r="F12" s="121"/>
      <c r="G12" s="116"/>
    </row>
    <row r="13" spans="1:7" ht="18.600000000000001" thickBot="1" x14ac:dyDescent="0.35">
      <c r="B13" s="6"/>
      <c r="C13" s="100"/>
      <c r="E13" s="117"/>
      <c r="F13" s="118"/>
      <c r="G13" s="116"/>
    </row>
    <row r="14" spans="1:7" ht="18" x14ac:dyDescent="0.3">
      <c r="A14" s="168" t="s">
        <v>511</v>
      </c>
      <c r="B14" s="101" t="s">
        <v>532</v>
      </c>
      <c r="C14" s="102">
        <v>5</v>
      </c>
      <c r="E14" s="117"/>
      <c r="F14" s="119"/>
      <c r="G14" s="116"/>
    </row>
    <row r="15" spans="1:7" ht="18.600000000000001" thickBot="1" x14ac:dyDescent="0.35">
      <c r="A15" s="169"/>
      <c r="B15" s="103" t="s">
        <v>534</v>
      </c>
      <c r="C15" s="104">
        <v>10</v>
      </c>
      <c r="E15" s="117"/>
      <c r="F15" s="120"/>
      <c r="G15" s="116"/>
    </row>
    <row r="16" spans="1:7" ht="15" thickBot="1" x14ac:dyDescent="0.35">
      <c r="E16" s="116"/>
      <c r="F16" s="116"/>
      <c r="G16" s="116"/>
    </row>
    <row r="17" spans="1:7" ht="18" x14ac:dyDescent="0.3">
      <c r="A17" s="168" t="s">
        <v>512</v>
      </c>
      <c r="B17" s="101" t="s">
        <v>532</v>
      </c>
      <c r="C17" s="102">
        <v>5</v>
      </c>
      <c r="E17" s="116"/>
      <c r="F17" s="116"/>
      <c r="G17" s="116"/>
    </row>
    <row r="18" spans="1:7" ht="18.600000000000001" thickBot="1" x14ac:dyDescent="0.35">
      <c r="A18" s="169"/>
      <c r="B18" s="103" t="s">
        <v>534</v>
      </c>
      <c r="C18" s="104">
        <v>10</v>
      </c>
      <c r="E18" s="115"/>
      <c r="F18" s="115"/>
    </row>
    <row r="19" spans="1:7" ht="15" thickBot="1" x14ac:dyDescent="0.35">
      <c r="E19" s="115"/>
      <c r="F19" s="115"/>
    </row>
    <row r="20" spans="1:7" ht="18" x14ac:dyDescent="0.3">
      <c r="A20" s="168" t="s">
        <v>502</v>
      </c>
      <c r="B20" s="101" t="s">
        <v>532</v>
      </c>
      <c r="C20" s="102">
        <v>5</v>
      </c>
      <c r="E20" s="115"/>
      <c r="F20" s="115"/>
    </row>
    <row r="21" spans="1:7" ht="18.600000000000001" thickBot="1" x14ac:dyDescent="0.35">
      <c r="A21" s="169"/>
      <c r="B21" s="103" t="s">
        <v>534</v>
      </c>
      <c r="C21" s="104">
        <v>10</v>
      </c>
    </row>
    <row r="22" spans="1:7" ht="15" thickBot="1" x14ac:dyDescent="0.35"/>
    <row r="23" spans="1:7" ht="18" x14ac:dyDescent="0.3">
      <c r="A23" s="168" t="s">
        <v>503</v>
      </c>
      <c r="B23" s="101" t="s">
        <v>532</v>
      </c>
      <c r="C23" s="102">
        <v>5</v>
      </c>
    </row>
    <row r="24" spans="1:7" ht="18.600000000000001" thickBot="1" x14ac:dyDescent="0.35">
      <c r="A24" s="169"/>
      <c r="B24" s="103" t="s">
        <v>534</v>
      </c>
      <c r="C24" s="104">
        <v>10</v>
      </c>
    </row>
    <row r="25" spans="1:7" ht="15" thickBot="1" x14ac:dyDescent="0.35"/>
    <row r="26" spans="1:7" ht="18" x14ac:dyDescent="0.3">
      <c r="A26" s="168" t="s">
        <v>504</v>
      </c>
      <c r="B26" s="101" t="s">
        <v>532</v>
      </c>
      <c r="C26" s="102">
        <v>5</v>
      </c>
    </row>
    <row r="27" spans="1:7" ht="18.600000000000001" thickBot="1" x14ac:dyDescent="0.35">
      <c r="A27" s="169"/>
      <c r="B27" s="103" t="s">
        <v>534</v>
      </c>
      <c r="C27" s="104">
        <v>10</v>
      </c>
    </row>
    <row r="28" spans="1:7" ht="15" thickBot="1" x14ac:dyDescent="0.35"/>
    <row r="29" spans="1:7" ht="18" x14ac:dyDescent="0.3">
      <c r="A29" s="168" t="s">
        <v>506</v>
      </c>
      <c r="B29" s="101" t="s">
        <v>532</v>
      </c>
      <c r="C29" s="102">
        <v>5</v>
      </c>
    </row>
    <row r="30" spans="1:7" ht="18.600000000000001" thickBot="1" x14ac:dyDescent="0.35">
      <c r="A30" s="169"/>
      <c r="B30" s="103" t="s">
        <v>534</v>
      </c>
      <c r="C30" s="104">
        <v>10</v>
      </c>
    </row>
    <row r="31" spans="1:7" ht="15" thickBot="1" x14ac:dyDescent="0.35"/>
    <row r="32" spans="1:7" ht="18" x14ac:dyDescent="0.3">
      <c r="A32" s="168" t="s">
        <v>507</v>
      </c>
      <c r="B32" s="101" t="s">
        <v>532</v>
      </c>
      <c r="C32" s="102">
        <v>5</v>
      </c>
    </row>
    <row r="33" spans="1:6" ht="18.600000000000001" thickBot="1" x14ac:dyDescent="0.35">
      <c r="A33" s="169"/>
      <c r="B33" s="103" t="s">
        <v>534</v>
      </c>
      <c r="C33" s="104">
        <v>10</v>
      </c>
    </row>
    <row r="34" spans="1:6" ht="15" thickBot="1" x14ac:dyDescent="0.35"/>
    <row r="35" spans="1:6" ht="18" x14ac:dyDescent="0.3">
      <c r="A35" s="168" t="s">
        <v>564</v>
      </c>
      <c r="B35" s="101" t="s">
        <v>532</v>
      </c>
      <c r="C35" s="102">
        <v>5</v>
      </c>
    </row>
    <row r="36" spans="1:6" ht="18.600000000000001" thickBot="1" x14ac:dyDescent="0.35">
      <c r="A36" s="169"/>
      <c r="B36" s="103" t="s">
        <v>534</v>
      </c>
      <c r="C36" s="104">
        <v>10</v>
      </c>
    </row>
    <row r="37" spans="1:6" ht="15" thickBot="1" x14ac:dyDescent="0.35"/>
    <row r="38" spans="1:6" ht="18" x14ac:dyDescent="0.3">
      <c r="A38" s="168" t="s">
        <v>19</v>
      </c>
      <c r="B38" s="101" t="s">
        <v>532</v>
      </c>
      <c r="C38" s="102">
        <v>5</v>
      </c>
    </row>
    <row r="39" spans="1:6" ht="18.600000000000001" thickBot="1" x14ac:dyDescent="0.35">
      <c r="A39" s="169"/>
      <c r="B39" s="103" t="s">
        <v>534</v>
      </c>
      <c r="C39" s="104">
        <v>10</v>
      </c>
    </row>
    <row r="43" spans="1:6" x14ac:dyDescent="0.3">
      <c r="A43" s="170" t="s">
        <v>542</v>
      </c>
      <c r="B43" s="170"/>
      <c r="C43" s="170"/>
      <c r="D43" s="170"/>
      <c r="E43" s="170"/>
      <c r="F43" s="170"/>
    </row>
    <row r="44" spans="1:6" x14ac:dyDescent="0.3">
      <c r="A44" s="170"/>
      <c r="B44" s="170"/>
      <c r="C44" s="170"/>
      <c r="D44" s="170"/>
      <c r="E44" s="170"/>
      <c r="F44" s="170"/>
    </row>
    <row r="45" spans="1:6" x14ac:dyDescent="0.3">
      <c r="A45" s="170"/>
      <c r="B45" s="170"/>
      <c r="C45" s="170"/>
      <c r="D45" s="170"/>
      <c r="E45" s="170"/>
      <c r="F45" s="170"/>
    </row>
    <row r="46" spans="1:6" x14ac:dyDescent="0.3">
      <c r="A46" s="170"/>
      <c r="B46" s="170"/>
      <c r="C46" s="170"/>
      <c r="D46" s="170"/>
      <c r="E46" s="170"/>
      <c r="F46" s="170"/>
    </row>
    <row r="47" spans="1:6" ht="46.2" x14ac:dyDescent="0.3">
      <c r="A47" s="166" t="s">
        <v>543</v>
      </c>
      <c r="B47" s="166"/>
      <c r="C47" s="166"/>
      <c r="D47" s="166"/>
      <c r="E47" s="166"/>
      <c r="F47" s="166"/>
    </row>
    <row r="49" spans="1:6" ht="23.4" x14ac:dyDescent="0.3">
      <c r="A49" s="167" t="s">
        <v>544</v>
      </c>
      <c r="B49" s="167"/>
      <c r="C49" s="167"/>
      <c r="D49" s="167"/>
      <c r="E49" s="167"/>
      <c r="F49" s="167"/>
    </row>
    <row r="51" spans="1:6" x14ac:dyDescent="0.3">
      <c r="A51" s="1"/>
    </row>
    <row r="52" spans="1:6" ht="18" x14ac:dyDescent="0.35">
      <c r="A52" s="111" t="s">
        <v>545</v>
      </c>
      <c r="B52" s="2" t="s">
        <v>546</v>
      </c>
    </row>
    <row r="53" spans="1:6" ht="15.6" x14ac:dyDescent="0.3">
      <c r="A53" s="112"/>
      <c r="B53" s="2"/>
    </row>
    <row r="54" spans="1:6" ht="15.6" x14ac:dyDescent="0.3">
      <c r="A54" s="112"/>
      <c r="B54" s="2"/>
    </row>
    <row r="55" spans="1:6" ht="15.6" x14ac:dyDescent="0.3">
      <c r="A55" s="112"/>
      <c r="B55" s="2"/>
    </row>
    <row r="56" spans="1:6" ht="15.6" x14ac:dyDescent="0.3">
      <c r="A56" s="112"/>
      <c r="B56" s="2"/>
    </row>
    <row r="57" spans="1:6" ht="15.6" x14ac:dyDescent="0.3">
      <c r="A57" s="2"/>
      <c r="B57" s="2"/>
    </row>
    <row r="58" spans="1:6" ht="15.6" x14ac:dyDescent="0.3">
      <c r="A58" s="112"/>
      <c r="B58" s="2"/>
    </row>
    <row r="59" spans="1:6" ht="15.6" x14ac:dyDescent="0.3">
      <c r="A59" s="112"/>
      <c r="B59" s="2"/>
    </row>
    <row r="60" spans="1:6" ht="15.6" x14ac:dyDescent="0.3">
      <c r="A60" s="112"/>
      <c r="B60" s="2"/>
    </row>
    <row r="61" spans="1:6" ht="15.6" x14ac:dyDescent="0.3">
      <c r="A61" s="112"/>
      <c r="B61" s="2"/>
    </row>
    <row r="62" spans="1:6" ht="18" x14ac:dyDescent="0.35">
      <c r="A62" s="111" t="s">
        <v>547</v>
      </c>
      <c r="B62" s="2" t="s">
        <v>548</v>
      </c>
    </row>
    <row r="63" spans="1:6" ht="15.6" x14ac:dyDescent="0.3">
      <c r="A63" s="1"/>
      <c r="B63" s="2"/>
    </row>
    <row r="64" spans="1:6" ht="15.6" x14ac:dyDescent="0.3">
      <c r="A64" s="1"/>
      <c r="B64" s="2"/>
    </row>
    <row r="65" spans="1:2" ht="15.6" x14ac:dyDescent="0.3">
      <c r="A65" s="1"/>
      <c r="B65" s="2"/>
    </row>
    <row r="66" spans="1:2" ht="15.6" x14ac:dyDescent="0.3">
      <c r="A66" s="1"/>
      <c r="B66" s="2"/>
    </row>
    <row r="67" spans="1:2" ht="15.6" x14ac:dyDescent="0.3">
      <c r="A67" s="1"/>
      <c r="B67" s="2"/>
    </row>
    <row r="68" spans="1:2" ht="15.6" x14ac:dyDescent="0.3">
      <c r="A68" s="1"/>
      <c r="B68" s="2"/>
    </row>
    <row r="69" spans="1:2" ht="15.6" x14ac:dyDescent="0.3">
      <c r="A69" s="1"/>
      <c r="B69" s="2"/>
    </row>
    <row r="70" spans="1:2" ht="15.6" x14ac:dyDescent="0.3">
      <c r="A70" s="1"/>
      <c r="B70" s="2"/>
    </row>
    <row r="71" spans="1:2" ht="15.6" x14ac:dyDescent="0.3">
      <c r="A71" s="1"/>
      <c r="B71" s="2"/>
    </row>
    <row r="72" spans="1:2" ht="15.6" x14ac:dyDescent="0.3">
      <c r="A72" s="1"/>
      <c r="B72" s="2"/>
    </row>
    <row r="73" spans="1:2" ht="18" x14ac:dyDescent="0.35">
      <c r="A73" s="111" t="s">
        <v>549</v>
      </c>
      <c r="B73" s="2" t="s">
        <v>550</v>
      </c>
    </row>
    <row r="74" spans="1:2" ht="15.6" x14ac:dyDescent="0.3">
      <c r="B74" s="2" t="s">
        <v>551</v>
      </c>
    </row>
    <row r="75" spans="1:2" ht="15.6" x14ac:dyDescent="0.3">
      <c r="B75" s="2" t="s">
        <v>552</v>
      </c>
    </row>
    <row r="76" spans="1:2" ht="15.6" x14ac:dyDescent="0.3">
      <c r="B76" s="2"/>
    </row>
    <row r="77" spans="1:2" ht="15.6" x14ac:dyDescent="0.3">
      <c r="B77" s="2"/>
    </row>
    <row r="78" spans="1:2" ht="15.6" x14ac:dyDescent="0.3">
      <c r="B78" s="2"/>
    </row>
    <row r="79" spans="1:2" ht="15.6" x14ac:dyDescent="0.3">
      <c r="B79" s="2"/>
    </row>
    <row r="80" spans="1:2" ht="15.6" x14ac:dyDescent="0.3">
      <c r="B80" s="2"/>
    </row>
    <row r="81" spans="1:2" ht="15.6" x14ac:dyDescent="0.3">
      <c r="B81" s="2"/>
    </row>
    <row r="82" spans="1:2" ht="15.6" x14ac:dyDescent="0.3">
      <c r="B82" s="2"/>
    </row>
    <row r="83" spans="1:2" ht="15.6" x14ac:dyDescent="0.3">
      <c r="B83" s="2"/>
    </row>
    <row r="84" spans="1:2" ht="15.6" x14ac:dyDescent="0.3">
      <c r="B84" s="2"/>
    </row>
    <row r="85" spans="1:2" ht="15.6" x14ac:dyDescent="0.3">
      <c r="B85" s="2"/>
    </row>
    <row r="86" spans="1:2" ht="15.6" x14ac:dyDescent="0.3">
      <c r="B86" s="2"/>
    </row>
    <row r="87" spans="1:2" ht="15.6" x14ac:dyDescent="0.3">
      <c r="B87" s="2"/>
    </row>
    <row r="88" spans="1:2" ht="15.6" x14ac:dyDescent="0.3">
      <c r="B88" s="2"/>
    </row>
    <row r="89" spans="1:2" ht="15.6" x14ac:dyDescent="0.3">
      <c r="B89" s="2"/>
    </row>
    <row r="90" spans="1:2" ht="15.6" x14ac:dyDescent="0.3">
      <c r="B90" s="2"/>
    </row>
    <row r="91" spans="1:2" ht="18" x14ac:dyDescent="0.35">
      <c r="A91" s="111" t="s">
        <v>553</v>
      </c>
      <c r="B91" s="2" t="s">
        <v>554</v>
      </c>
    </row>
    <row r="92" spans="1:2" ht="15.6" x14ac:dyDescent="0.3">
      <c r="B92" s="2" t="s">
        <v>555</v>
      </c>
    </row>
    <row r="93" spans="1:2" ht="15.6" x14ac:dyDescent="0.3">
      <c r="B93" s="2" t="s">
        <v>556</v>
      </c>
    </row>
    <row r="94" spans="1:2" ht="15.6" x14ac:dyDescent="0.3">
      <c r="B94" s="2"/>
    </row>
    <row r="95" spans="1:2" ht="15.6" x14ac:dyDescent="0.3">
      <c r="B95" s="2"/>
    </row>
    <row r="96" spans="1:2" ht="15.6" x14ac:dyDescent="0.3">
      <c r="B96" s="2"/>
    </row>
    <row r="97" spans="1:2" ht="15.6" x14ac:dyDescent="0.3">
      <c r="B97" s="2"/>
    </row>
    <row r="98" spans="1:2" ht="15.6" x14ac:dyDescent="0.3">
      <c r="B98" s="2"/>
    </row>
    <row r="99" spans="1:2" ht="15.6" x14ac:dyDescent="0.3">
      <c r="B99" s="2"/>
    </row>
    <row r="100" spans="1:2" ht="15.6" x14ac:dyDescent="0.3">
      <c r="B100" s="2"/>
    </row>
    <row r="101" spans="1:2" ht="18" x14ac:dyDescent="0.35">
      <c r="A101" s="111" t="s">
        <v>557</v>
      </c>
      <c r="B101" s="2" t="s">
        <v>558</v>
      </c>
    </row>
    <row r="102" spans="1:2" ht="15.6" x14ac:dyDescent="0.3">
      <c r="B102" s="2" t="s">
        <v>559</v>
      </c>
    </row>
    <row r="103" spans="1:2" ht="15.6" x14ac:dyDescent="0.3">
      <c r="B103" s="2"/>
    </row>
    <row r="104" spans="1:2" ht="15.6" x14ac:dyDescent="0.3">
      <c r="B104" s="2"/>
    </row>
    <row r="105" spans="1:2" ht="15.6" x14ac:dyDescent="0.3">
      <c r="B105" s="2"/>
    </row>
    <row r="106" spans="1:2" ht="15.6" x14ac:dyDescent="0.3">
      <c r="B106" s="2"/>
    </row>
    <row r="107" spans="1:2" ht="15.6" x14ac:dyDescent="0.3">
      <c r="B107" s="2"/>
    </row>
    <row r="108" spans="1:2" ht="15.6" x14ac:dyDescent="0.3">
      <c r="B108" s="2"/>
    </row>
    <row r="109" spans="1:2" ht="15.6" x14ac:dyDescent="0.3">
      <c r="B109" s="2"/>
    </row>
    <row r="110" spans="1:2" ht="15.6" x14ac:dyDescent="0.3">
      <c r="B110" s="2"/>
    </row>
    <row r="111" spans="1:2" ht="18" x14ac:dyDescent="0.35">
      <c r="A111" s="111" t="s">
        <v>560</v>
      </c>
      <c r="B111" s="2" t="s">
        <v>561</v>
      </c>
    </row>
    <row r="112" spans="1:2" ht="15.6" x14ac:dyDescent="0.3">
      <c r="B112" s="2" t="s">
        <v>562</v>
      </c>
    </row>
    <row r="113" spans="2:2" ht="15.6" x14ac:dyDescent="0.3">
      <c r="B113" s="2" t="s">
        <v>563</v>
      </c>
    </row>
    <row r="114" spans="2:2" ht="15.6" x14ac:dyDescent="0.3">
      <c r="B114" s="2"/>
    </row>
    <row r="115" spans="2:2" ht="15.6" x14ac:dyDescent="0.3">
      <c r="B115" s="2"/>
    </row>
    <row r="116" spans="2:2" ht="15.6" x14ac:dyDescent="0.3">
      <c r="B116" s="2"/>
    </row>
  </sheetData>
  <mergeCells count="19">
    <mergeCell ref="A26:A27"/>
    <mergeCell ref="A2:A3"/>
    <mergeCell ref="E2:F2"/>
    <mergeCell ref="E3:F3"/>
    <mergeCell ref="A5:A6"/>
    <mergeCell ref="E5:F5"/>
    <mergeCell ref="A8:A9"/>
    <mergeCell ref="A11:A12"/>
    <mergeCell ref="A14:A15"/>
    <mergeCell ref="A17:A18"/>
    <mergeCell ref="A20:A21"/>
    <mergeCell ref="A23:A24"/>
    <mergeCell ref="A43:F46"/>
    <mergeCell ref="A47:F47"/>
    <mergeCell ref="A49:F49"/>
    <mergeCell ref="A29:A30"/>
    <mergeCell ref="A32:A33"/>
    <mergeCell ref="A35:A36"/>
    <mergeCell ref="A38:A3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7C79A-4700-47C5-8C02-F4EA622D557B}">
  <sheetPr>
    <tabColor theme="4" tint="0.39997558519241921"/>
  </sheetPr>
  <dimension ref="A1:G116"/>
  <sheetViews>
    <sheetView workbookViewId="0">
      <selection activeCell="I29" sqref="I29"/>
    </sheetView>
  </sheetViews>
  <sheetFormatPr defaultRowHeight="14.4" x14ac:dyDescent="0.3"/>
  <cols>
    <col min="1" max="1" width="34.109375" bestFit="1" customWidth="1"/>
    <col min="2" max="2" width="25.33203125" customWidth="1"/>
    <col min="3" max="3" width="14.6640625" customWidth="1"/>
    <col min="5" max="5" width="31.109375" customWidth="1"/>
    <col min="6" max="6" width="20.5546875" customWidth="1"/>
  </cols>
  <sheetData>
    <row r="1" spans="1:7" ht="18.600000000000001" thickBot="1" x14ac:dyDescent="0.35">
      <c r="C1" s="100"/>
    </row>
    <row r="2" spans="1:7" ht="18" x14ac:dyDescent="0.3">
      <c r="A2" s="168" t="s">
        <v>513</v>
      </c>
      <c r="B2" s="101" t="s">
        <v>532</v>
      </c>
      <c r="C2" s="102"/>
      <c r="E2" s="171" t="s">
        <v>533</v>
      </c>
      <c r="F2" s="171"/>
    </row>
    <row r="3" spans="1:7" ht="21.6" thickBot="1" x14ac:dyDescent="0.35">
      <c r="A3" s="169"/>
      <c r="B3" s="103" t="s">
        <v>534</v>
      </c>
      <c r="C3" s="104">
        <v>1</v>
      </c>
      <c r="E3" s="172" t="s">
        <v>535</v>
      </c>
      <c r="F3" s="172"/>
    </row>
    <row r="4" spans="1:7" ht="21.6" thickBot="1" x14ac:dyDescent="0.45">
      <c r="A4" s="105"/>
      <c r="B4" s="6"/>
      <c r="C4" s="100"/>
      <c r="E4" s="1"/>
      <c r="F4" s="1"/>
    </row>
    <row r="5" spans="1:7" ht="21" x14ac:dyDescent="0.3">
      <c r="A5" s="168" t="s">
        <v>508</v>
      </c>
      <c r="B5" s="101" t="s">
        <v>532</v>
      </c>
      <c r="C5" s="102"/>
      <c r="E5" s="173" t="s">
        <v>536</v>
      </c>
      <c r="F5" s="174"/>
    </row>
    <row r="6" spans="1:7" ht="18.600000000000001" thickBot="1" x14ac:dyDescent="0.35">
      <c r="A6" s="169"/>
      <c r="B6" s="103" t="s">
        <v>534</v>
      </c>
      <c r="C6" s="104">
        <v>1</v>
      </c>
      <c r="E6" s="106"/>
      <c r="F6" s="107" t="s">
        <v>537</v>
      </c>
    </row>
    <row r="7" spans="1:7" ht="21.6" thickBot="1" x14ac:dyDescent="0.45">
      <c r="A7" s="105"/>
      <c r="B7" s="6"/>
      <c r="C7" s="100"/>
      <c r="E7" s="106" t="s">
        <v>538</v>
      </c>
      <c r="F7" s="107">
        <v>1</v>
      </c>
    </row>
    <row r="8" spans="1:7" ht="18" x14ac:dyDescent="0.3">
      <c r="A8" s="168" t="s">
        <v>509</v>
      </c>
      <c r="B8" s="101" t="s">
        <v>532</v>
      </c>
      <c r="C8" s="102"/>
      <c r="E8" s="106" t="s">
        <v>539</v>
      </c>
      <c r="F8" s="107">
        <v>10</v>
      </c>
    </row>
    <row r="9" spans="1:7" ht="18.600000000000001" thickBot="1" x14ac:dyDescent="0.35">
      <c r="A9" s="169"/>
      <c r="B9" s="103" t="s">
        <v>534</v>
      </c>
      <c r="C9" s="104">
        <v>1</v>
      </c>
      <c r="E9" s="106" t="s">
        <v>540</v>
      </c>
      <c r="F9" s="107">
        <v>50</v>
      </c>
    </row>
    <row r="10" spans="1:7" ht="21.6" thickBot="1" x14ac:dyDescent="0.45">
      <c r="A10" s="105"/>
      <c r="B10" s="6"/>
      <c r="C10" s="100"/>
      <c r="E10" s="108" t="s">
        <v>541</v>
      </c>
      <c r="F10" s="109">
        <v>100</v>
      </c>
    </row>
    <row r="11" spans="1:7" ht="18" x14ac:dyDescent="0.3">
      <c r="A11" s="168" t="s">
        <v>510</v>
      </c>
      <c r="B11" s="101" t="s">
        <v>532</v>
      </c>
      <c r="C11" s="102"/>
      <c r="E11" s="110"/>
      <c r="F11" s="110"/>
    </row>
    <row r="12" spans="1:7" ht="21.6" thickBot="1" x14ac:dyDescent="0.35">
      <c r="A12" s="169"/>
      <c r="B12" s="103" t="s">
        <v>534</v>
      </c>
      <c r="C12" s="104">
        <v>1</v>
      </c>
      <c r="E12" s="121"/>
      <c r="F12" s="121"/>
      <c r="G12" s="116"/>
    </row>
    <row r="13" spans="1:7" ht="18.600000000000001" thickBot="1" x14ac:dyDescent="0.35">
      <c r="B13" s="6"/>
      <c r="C13" s="100"/>
      <c r="E13" s="117"/>
      <c r="F13" s="118"/>
      <c r="G13" s="116"/>
    </row>
    <row r="14" spans="1:7" ht="18" x14ac:dyDescent="0.3">
      <c r="A14" s="168" t="s">
        <v>511</v>
      </c>
      <c r="B14" s="101" t="s">
        <v>532</v>
      </c>
      <c r="C14" s="102"/>
      <c r="E14" s="117"/>
      <c r="F14" s="119"/>
      <c r="G14" s="116"/>
    </row>
    <row r="15" spans="1:7" ht="18.600000000000001" thickBot="1" x14ac:dyDescent="0.35">
      <c r="A15" s="169"/>
      <c r="B15" s="103" t="s">
        <v>534</v>
      </c>
      <c r="C15" s="104">
        <v>1</v>
      </c>
      <c r="E15" s="117"/>
      <c r="F15" s="120"/>
      <c r="G15" s="116"/>
    </row>
    <row r="16" spans="1:7" ht="15" thickBot="1" x14ac:dyDescent="0.35">
      <c r="E16" s="116"/>
      <c r="F16" s="116"/>
      <c r="G16" s="116"/>
    </row>
    <row r="17" spans="1:7" ht="18" x14ac:dyDescent="0.3">
      <c r="A17" s="168" t="s">
        <v>512</v>
      </c>
      <c r="B17" s="101" t="s">
        <v>532</v>
      </c>
      <c r="C17" s="102"/>
      <c r="E17" s="116"/>
      <c r="F17" s="116"/>
      <c r="G17" s="116"/>
    </row>
    <row r="18" spans="1:7" ht="18.600000000000001" thickBot="1" x14ac:dyDescent="0.35">
      <c r="A18" s="169"/>
      <c r="B18" s="103" t="s">
        <v>534</v>
      </c>
      <c r="C18" s="104">
        <v>1</v>
      </c>
      <c r="E18" s="115"/>
      <c r="F18" s="115"/>
    </row>
    <row r="19" spans="1:7" ht="15" thickBot="1" x14ac:dyDescent="0.35">
      <c r="E19" s="115"/>
      <c r="F19" s="115"/>
    </row>
    <row r="20" spans="1:7" ht="18" x14ac:dyDescent="0.3">
      <c r="A20" s="168" t="s">
        <v>502</v>
      </c>
      <c r="B20" s="101" t="s">
        <v>532</v>
      </c>
      <c r="C20" s="102"/>
      <c r="E20" s="115"/>
      <c r="F20" s="115"/>
    </row>
    <row r="21" spans="1:7" ht="18.600000000000001" thickBot="1" x14ac:dyDescent="0.35">
      <c r="A21" s="169"/>
      <c r="B21" s="103" t="s">
        <v>534</v>
      </c>
      <c r="C21" s="104">
        <v>1</v>
      </c>
    </row>
    <row r="22" spans="1:7" ht="15" thickBot="1" x14ac:dyDescent="0.35"/>
    <row r="23" spans="1:7" ht="18" x14ac:dyDescent="0.3">
      <c r="A23" s="168" t="s">
        <v>503</v>
      </c>
      <c r="B23" s="101" t="s">
        <v>532</v>
      </c>
      <c r="C23" s="102"/>
    </row>
    <row r="24" spans="1:7" ht="18.600000000000001" thickBot="1" x14ac:dyDescent="0.35">
      <c r="A24" s="169"/>
      <c r="B24" s="103" t="s">
        <v>534</v>
      </c>
      <c r="C24" s="104">
        <v>1</v>
      </c>
    </row>
    <row r="25" spans="1:7" ht="15" thickBot="1" x14ac:dyDescent="0.35"/>
    <row r="26" spans="1:7" ht="18" x14ac:dyDescent="0.3">
      <c r="A26" s="168" t="s">
        <v>504</v>
      </c>
      <c r="B26" s="101" t="s">
        <v>532</v>
      </c>
      <c r="C26" s="102"/>
    </row>
    <row r="27" spans="1:7" ht="18.600000000000001" thickBot="1" x14ac:dyDescent="0.35">
      <c r="A27" s="169"/>
      <c r="B27" s="103" t="s">
        <v>534</v>
      </c>
      <c r="C27" s="104">
        <v>1</v>
      </c>
    </row>
    <row r="28" spans="1:7" ht="15" thickBot="1" x14ac:dyDescent="0.35"/>
    <row r="29" spans="1:7" ht="18" x14ac:dyDescent="0.3">
      <c r="A29" s="168" t="s">
        <v>506</v>
      </c>
      <c r="B29" s="101" t="s">
        <v>532</v>
      </c>
      <c r="C29" s="102"/>
    </row>
    <row r="30" spans="1:7" ht="18.600000000000001" thickBot="1" x14ac:dyDescent="0.35">
      <c r="A30" s="169"/>
      <c r="B30" s="103" t="s">
        <v>534</v>
      </c>
      <c r="C30" s="104">
        <v>1</v>
      </c>
    </row>
    <row r="31" spans="1:7" ht="15" thickBot="1" x14ac:dyDescent="0.35"/>
    <row r="32" spans="1:7" ht="18" x14ac:dyDescent="0.3">
      <c r="A32" s="168" t="s">
        <v>507</v>
      </c>
      <c r="B32" s="101" t="s">
        <v>532</v>
      </c>
      <c r="C32" s="102"/>
    </row>
    <row r="33" spans="1:6" ht="18.600000000000001" thickBot="1" x14ac:dyDescent="0.35">
      <c r="A33" s="169"/>
      <c r="B33" s="103" t="s">
        <v>534</v>
      </c>
      <c r="C33" s="104">
        <v>1</v>
      </c>
    </row>
    <row r="34" spans="1:6" ht="15" thickBot="1" x14ac:dyDescent="0.35"/>
    <row r="35" spans="1:6" ht="18" x14ac:dyDescent="0.3">
      <c r="A35" s="168" t="s">
        <v>564</v>
      </c>
      <c r="B35" s="101" t="s">
        <v>532</v>
      </c>
      <c r="C35" s="102"/>
    </row>
    <row r="36" spans="1:6" ht="18.600000000000001" thickBot="1" x14ac:dyDescent="0.35">
      <c r="A36" s="169"/>
      <c r="B36" s="103" t="s">
        <v>534</v>
      </c>
      <c r="C36" s="104">
        <v>1</v>
      </c>
    </row>
    <row r="37" spans="1:6" ht="15" thickBot="1" x14ac:dyDescent="0.35"/>
    <row r="38" spans="1:6" ht="18" x14ac:dyDescent="0.3">
      <c r="A38" s="168" t="s">
        <v>19</v>
      </c>
      <c r="B38" s="101" t="s">
        <v>532</v>
      </c>
      <c r="C38" s="102"/>
    </row>
    <row r="39" spans="1:6" ht="18.600000000000001" thickBot="1" x14ac:dyDescent="0.35">
      <c r="A39" s="169"/>
      <c r="B39" s="103" t="s">
        <v>534</v>
      </c>
      <c r="C39" s="104">
        <v>1</v>
      </c>
    </row>
    <row r="43" spans="1:6" x14ac:dyDescent="0.3">
      <c r="A43" s="170" t="s">
        <v>542</v>
      </c>
      <c r="B43" s="170"/>
      <c r="C43" s="170"/>
      <c r="D43" s="170"/>
      <c r="E43" s="170"/>
      <c r="F43" s="170"/>
    </row>
    <row r="44" spans="1:6" x14ac:dyDescent="0.3">
      <c r="A44" s="170"/>
      <c r="B44" s="170"/>
      <c r="C44" s="170"/>
      <c r="D44" s="170"/>
      <c r="E44" s="170"/>
      <c r="F44" s="170"/>
    </row>
    <row r="45" spans="1:6" x14ac:dyDescent="0.3">
      <c r="A45" s="170"/>
      <c r="B45" s="170"/>
      <c r="C45" s="170"/>
      <c r="D45" s="170"/>
      <c r="E45" s="170"/>
      <c r="F45" s="170"/>
    </row>
    <row r="46" spans="1:6" x14ac:dyDescent="0.3">
      <c r="A46" s="170"/>
      <c r="B46" s="170"/>
      <c r="C46" s="170"/>
      <c r="D46" s="170"/>
      <c r="E46" s="170"/>
      <c r="F46" s="170"/>
    </row>
    <row r="47" spans="1:6" ht="46.2" x14ac:dyDescent="0.3">
      <c r="A47" s="166" t="s">
        <v>543</v>
      </c>
      <c r="B47" s="166"/>
      <c r="C47" s="166"/>
      <c r="D47" s="166"/>
      <c r="E47" s="166"/>
      <c r="F47" s="166"/>
    </row>
    <row r="49" spans="1:6" ht="23.4" x14ac:dyDescent="0.3">
      <c r="A49" s="167" t="s">
        <v>544</v>
      </c>
      <c r="B49" s="167"/>
      <c r="C49" s="167"/>
      <c r="D49" s="167"/>
      <c r="E49" s="167"/>
      <c r="F49" s="167"/>
    </row>
    <row r="51" spans="1:6" x14ac:dyDescent="0.3">
      <c r="A51" s="1"/>
    </row>
    <row r="52" spans="1:6" ht="18" x14ac:dyDescent="0.35">
      <c r="A52" s="111" t="s">
        <v>545</v>
      </c>
      <c r="B52" s="2" t="s">
        <v>546</v>
      </c>
    </row>
    <row r="53" spans="1:6" ht="15.6" x14ac:dyDescent="0.3">
      <c r="A53" s="112"/>
      <c r="B53" s="2"/>
    </row>
    <row r="54" spans="1:6" ht="15.6" x14ac:dyDescent="0.3">
      <c r="A54" s="112"/>
      <c r="B54" s="2"/>
    </row>
    <row r="55" spans="1:6" ht="15.6" x14ac:dyDescent="0.3">
      <c r="A55" s="112"/>
      <c r="B55" s="2"/>
    </row>
    <row r="56" spans="1:6" ht="15.6" x14ac:dyDescent="0.3">
      <c r="A56" s="112"/>
      <c r="B56" s="2"/>
    </row>
    <row r="57" spans="1:6" ht="15.6" x14ac:dyDescent="0.3">
      <c r="A57" s="2"/>
      <c r="B57" s="2"/>
    </row>
    <row r="58" spans="1:6" ht="15.6" x14ac:dyDescent="0.3">
      <c r="A58" s="112"/>
      <c r="B58" s="2"/>
    </row>
    <row r="59" spans="1:6" ht="15.6" x14ac:dyDescent="0.3">
      <c r="A59" s="112"/>
      <c r="B59" s="2"/>
    </row>
    <row r="60" spans="1:6" ht="15.6" x14ac:dyDescent="0.3">
      <c r="A60" s="112"/>
      <c r="B60" s="2"/>
    </row>
    <row r="61" spans="1:6" ht="15.6" x14ac:dyDescent="0.3">
      <c r="A61" s="112"/>
      <c r="B61" s="2"/>
    </row>
    <row r="62" spans="1:6" ht="18" x14ac:dyDescent="0.35">
      <c r="A62" s="111" t="s">
        <v>547</v>
      </c>
      <c r="B62" s="2" t="s">
        <v>548</v>
      </c>
    </row>
    <row r="63" spans="1:6" ht="15.6" x14ac:dyDescent="0.3">
      <c r="A63" s="1"/>
      <c r="B63" s="2"/>
    </row>
    <row r="64" spans="1:6" ht="15.6" x14ac:dyDescent="0.3">
      <c r="A64" s="1"/>
      <c r="B64" s="2"/>
    </row>
    <row r="65" spans="1:2" ht="15.6" x14ac:dyDescent="0.3">
      <c r="A65" s="1"/>
      <c r="B65" s="2"/>
    </row>
    <row r="66" spans="1:2" ht="15.6" x14ac:dyDescent="0.3">
      <c r="A66" s="1"/>
      <c r="B66" s="2"/>
    </row>
    <row r="67" spans="1:2" ht="15.6" x14ac:dyDescent="0.3">
      <c r="A67" s="1"/>
      <c r="B67" s="2"/>
    </row>
    <row r="68" spans="1:2" ht="15.6" x14ac:dyDescent="0.3">
      <c r="A68" s="1"/>
      <c r="B68" s="2"/>
    </row>
    <row r="69" spans="1:2" ht="15.6" x14ac:dyDescent="0.3">
      <c r="A69" s="1"/>
      <c r="B69" s="2"/>
    </row>
    <row r="70" spans="1:2" ht="15.6" x14ac:dyDescent="0.3">
      <c r="A70" s="1"/>
      <c r="B70" s="2"/>
    </row>
    <row r="71" spans="1:2" ht="15.6" x14ac:dyDescent="0.3">
      <c r="A71" s="1"/>
      <c r="B71" s="2"/>
    </row>
    <row r="72" spans="1:2" ht="15.6" x14ac:dyDescent="0.3">
      <c r="A72" s="1"/>
      <c r="B72" s="2"/>
    </row>
    <row r="73" spans="1:2" ht="18" x14ac:dyDescent="0.35">
      <c r="A73" s="111" t="s">
        <v>549</v>
      </c>
      <c r="B73" s="2" t="s">
        <v>550</v>
      </c>
    </row>
    <row r="74" spans="1:2" ht="15.6" x14ac:dyDescent="0.3">
      <c r="B74" s="2" t="s">
        <v>551</v>
      </c>
    </row>
    <row r="75" spans="1:2" ht="15.6" x14ac:dyDescent="0.3">
      <c r="B75" s="2" t="s">
        <v>552</v>
      </c>
    </row>
    <row r="76" spans="1:2" ht="15.6" x14ac:dyDescent="0.3">
      <c r="B76" s="2"/>
    </row>
    <row r="77" spans="1:2" ht="15.6" x14ac:dyDescent="0.3">
      <c r="B77" s="2"/>
    </row>
    <row r="78" spans="1:2" ht="15.6" x14ac:dyDescent="0.3">
      <c r="B78" s="2"/>
    </row>
    <row r="79" spans="1:2" ht="15.6" x14ac:dyDescent="0.3">
      <c r="B79" s="2"/>
    </row>
    <row r="80" spans="1:2" ht="15.6" x14ac:dyDescent="0.3">
      <c r="B80" s="2"/>
    </row>
    <row r="81" spans="1:2" ht="15.6" x14ac:dyDescent="0.3">
      <c r="B81" s="2"/>
    </row>
    <row r="82" spans="1:2" ht="15.6" x14ac:dyDescent="0.3">
      <c r="B82" s="2"/>
    </row>
    <row r="83" spans="1:2" ht="15.6" x14ac:dyDescent="0.3">
      <c r="B83" s="2"/>
    </row>
    <row r="84" spans="1:2" ht="15.6" x14ac:dyDescent="0.3">
      <c r="B84" s="2"/>
    </row>
    <row r="85" spans="1:2" ht="15.6" x14ac:dyDescent="0.3">
      <c r="B85" s="2"/>
    </row>
    <row r="86" spans="1:2" ht="15.6" x14ac:dyDescent="0.3">
      <c r="B86" s="2"/>
    </row>
    <row r="87" spans="1:2" ht="15.6" x14ac:dyDescent="0.3">
      <c r="B87" s="2"/>
    </row>
    <row r="88" spans="1:2" ht="15.6" x14ac:dyDescent="0.3">
      <c r="B88" s="2"/>
    </row>
    <row r="89" spans="1:2" ht="15.6" x14ac:dyDescent="0.3">
      <c r="B89" s="2"/>
    </row>
    <row r="90" spans="1:2" ht="15.6" x14ac:dyDescent="0.3">
      <c r="B90" s="2"/>
    </row>
    <row r="91" spans="1:2" ht="18" x14ac:dyDescent="0.35">
      <c r="A91" s="111" t="s">
        <v>553</v>
      </c>
      <c r="B91" s="2" t="s">
        <v>554</v>
      </c>
    </row>
    <row r="92" spans="1:2" ht="15.6" x14ac:dyDescent="0.3">
      <c r="B92" s="2" t="s">
        <v>555</v>
      </c>
    </row>
    <row r="93" spans="1:2" ht="15.6" x14ac:dyDescent="0.3">
      <c r="B93" s="2" t="s">
        <v>556</v>
      </c>
    </row>
    <row r="94" spans="1:2" ht="15.6" x14ac:dyDescent="0.3">
      <c r="B94" s="2"/>
    </row>
    <row r="95" spans="1:2" ht="15.6" x14ac:dyDescent="0.3">
      <c r="B95" s="2"/>
    </row>
    <row r="96" spans="1:2" ht="15.6" x14ac:dyDescent="0.3">
      <c r="B96" s="2"/>
    </row>
    <row r="97" spans="1:2" ht="15.6" x14ac:dyDescent="0.3">
      <c r="B97" s="2"/>
    </row>
    <row r="98" spans="1:2" ht="15.6" x14ac:dyDescent="0.3">
      <c r="B98" s="2"/>
    </row>
    <row r="99" spans="1:2" ht="15.6" x14ac:dyDescent="0.3">
      <c r="B99" s="2"/>
    </row>
    <row r="100" spans="1:2" ht="15.6" x14ac:dyDescent="0.3">
      <c r="B100" s="2"/>
    </row>
    <row r="101" spans="1:2" ht="18" x14ac:dyDescent="0.35">
      <c r="A101" s="111" t="s">
        <v>557</v>
      </c>
      <c r="B101" s="2" t="s">
        <v>558</v>
      </c>
    </row>
    <row r="102" spans="1:2" ht="15.6" x14ac:dyDescent="0.3">
      <c r="B102" s="2" t="s">
        <v>559</v>
      </c>
    </row>
    <row r="103" spans="1:2" ht="15.6" x14ac:dyDescent="0.3">
      <c r="B103" s="2"/>
    </row>
    <row r="104" spans="1:2" ht="15.6" x14ac:dyDescent="0.3">
      <c r="B104" s="2"/>
    </row>
    <row r="105" spans="1:2" ht="15.6" x14ac:dyDescent="0.3">
      <c r="B105" s="2"/>
    </row>
    <row r="106" spans="1:2" ht="15.6" x14ac:dyDescent="0.3">
      <c r="B106" s="2"/>
    </row>
    <row r="107" spans="1:2" ht="15.6" x14ac:dyDescent="0.3">
      <c r="B107" s="2"/>
    </row>
    <row r="108" spans="1:2" ht="15.6" x14ac:dyDescent="0.3">
      <c r="B108" s="2"/>
    </row>
    <row r="109" spans="1:2" ht="15.6" x14ac:dyDescent="0.3">
      <c r="B109" s="2"/>
    </row>
    <row r="110" spans="1:2" ht="15.6" x14ac:dyDescent="0.3">
      <c r="B110" s="2"/>
    </row>
    <row r="111" spans="1:2" ht="18" x14ac:dyDescent="0.35">
      <c r="A111" s="111" t="s">
        <v>560</v>
      </c>
      <c r="B111" s="2" t="s">
        <v>561</v>
      </c>
    </row>
    <row r="112" spans="1:2" ht="15.6" x14ac:dyDescent="0.3">
      <c r="B112" s="2" t="s">
        <v>562</v>
      </c>
    </row>
    <row r="113" spans="2:2" ht="15.6" x14ac:dyDescent="0.3">
      <c r="B113" s="2" t="s">
        <v>563</v>
      </c>
    </row>
    <row r="114" spans="2:2" ht="15.6" x14ac:dyDescent="0.3">
      <c r="B114" s="2"/>
    </row>
    <row r="115" spans="2:2" ht="15.6" x14ac:dyDescent="0.3">
      <c r="B115" s="2"/>
    </row>
    <row r="116" spans="2:2" ht="15.6" x14ac:dyDescent="0.3">
      <c r="B116" s="2"/>
    </row>
  </sheetData>
  <mergeCells count="19">
    <mergeCell ref="A26:A27"/>
    <mergeCell ref="A2:A3"/>
    <mergeCell ref="E2:F2"/>
    <mergeCell ref="E3:F3"/>
    <mergeCell ref="A5:A6"/>
    <mergeCell ref="E5:F5"/>
    <mergeCell ref="A8:A9"/>
    <mergeCell ref="A11:A12"/>
    <mergeCell ref="A14:A15"/>
    <mergeCell ref="A17:A18"/>
    <mergeCell ref="A20:A21"/>
    <mergeCell ref="A23:A24"/>
    <mergeCell ref="A43:F46"/>
    <mergeCell ref="A47:F47"/>
    <mergeCell ref="A49:F49"/>
    <mergeCell ref="A29:A30"/>
    <mergeCell ref="A32:A33"/>
    <mergeCell ref="A35:A36"/>
    <mergeCell ref="A38:A3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R789"/>
  <sheetViews>
    <sheetView tabSelected="1" zoomScale="90" zoomScaleNormal="90" workbookViewId="0">
      <pane ySplit="8" topLeftCell="A9" activePane="bottomLeft" state="frozen"/>
      <selection pane="bottomLeft" activeCell="E775" sqref="E775"/>
    </sheetView>
  </sheetViews>
  <sheetFormatPr defaultColWidth="9.109375" defaultRowHeight="15.6" x14ac:dyDescent="0.3"/>
  <cols>
    <col min="1" max="1" width="4.5546875" style="122" customWidth="1"/>
    <col min="2" max="2" width="25.109375" style="20" hidden="1" customWidth="1"/>
    <col min="3" max="3" width="13.5546875" style="20" hidden="1" customWidth="1"/>
    <col min="4" max="4" width="17.33203125" style="20" customWidth="1"/>
    <col min="5" max="5" width="95.88671875" style="28" customWidth="1"/>
    <col min="6" max="6" width="26.109375" style="22" customWidth="1"/>
    <col min="7" max="7" width="16.88671875" style="22" customWidth="1"/>
    <col min="8" max="8" width="15" style="23" customWidth="1"/>
    <col min="9" max="9" width="22.44140625" style="24" bestFit="1" customWidth="1"/>
    <col min="10" max="10" width="22.44140625" hidden="1" customWidth="1"/>
    <col min="11" max="11" width="10.6640625" style="62" hidden="1" customWidth="1"/>
    <col min="12" max="13" width="9.109375" style="62" hidden="1" customWidth="1"/>
    <col min="14" max="14" width="15.5546875" style="62" hidden="1" customWidth="1"/>
    <col min="15" max="16" width="9.109375" style="42"/>
    <col min="17" max="18" width="9.109375" style="12"/>
    <col min="19" max="16384" width="9.109375" style="13"/>
  </cols>
  <sheetData>
    <row r="1" spans="1:18" ht="24.75" customHeight="1" x14ac:dyDescent="0.3">
      <c r="B1" s="10"/>
      <c r="C1" s="10"/>
      <c r="D1" s="10"/>
      <c r="E1" s="11"/>
      <c r="F1" s="163" t="s">
        <v>513</v>
      </c>
      <c r="G1" s="163" t="s">
        <v>510</v>
      </c>
      <c r="H1" s="163" t="s">
        <v>502</v>
      </c>
      <c r="I1" s="163" t="s">
        <v>506</v>
      </c>
      <c r="J1" s="2"/>
      <c r="K1" s="28"/>
    </row>
    <row r="2" spans="1:18" ht="27" customHeight="1" x14ac:dyDescent="0.3">
      <c r="B2" s="14"/>
      <c r="C2" s="40"/>
      <c r="D2" s="40"/>
      <c r="E2" s="15"/>
      <c r="F2" s="163" t="s">
        <v>508</v>
      </c>
      <c r="G2" s="164" t="s">
        <v>511</v>
      </c>
      <c r="H2" s="165" t="s">
        <v>503</v>
      </c>
      <c r="I2" s="163" t="s">
        <v>507</v>
      </c>
      <c r="J2" s="2"/>
      <c r="K2" s="28"/>
    </row>
    <row r="3" spans="1:18" ht="24.75" customHeight="1" x14ac:dyDescent="0.3">
      <c r="B3" s="14"/>
      <c r="C3" s="40"/>
      <c r="D3" s="40"/>
      <c r="E3" s="15"/>
      <c r="F3" s="163" t="s">
        <v>509</v>
      </c>
      <c r="G3" s="164" t="s">
        <v>512</v>
      </c>
      <c r="H3" s="163" t="s">
        <v>504</v>
      </c>
      <c r="I3" s="163" t="s">
        <v>19</v>
      </c>
      <c r="J3" s="2"/>
      <c r="K3" s="28"/>
    </row>
    <row r="4" spans="1:18" ht="24.75" customHeight="1" x14ac:dyDescent="0.3">
      <c r="B4" s="14"/>
      <c r="C4" s="40"/>
      <c r="D4" s="40"/>
      <c r="E4" s="15"/>
      <c r="F4" s="163" t="s">
        <v>843</v>
      </c>
      <c r="G4" s="163"/>
      <c r="H4" s="163"/>
      <c r="I4" s="163"/>
      <c r="J4" s="2"/>
      <c r="K4" s="28"/>
    </row>
    <row r="5" spans="1:18" ht="20.25" customHeight="1" x14ac:dyDescent="0.3">
      <c r="B5" s="16"/>
      <c r="C5" s="16"/>
      <c r="D5" s="10" t="s">
        <v>517</v>
      </c>
      <c r="E5" s="85" t="s">
        <v>516</v>
      </c>
      <c r="F5" s="17"/>
      <c r="G5" s="17"/>
      <c r="H5" s="13"/>
      <c r="I5" s="13"/>
    </row>
    <row r="6" spans="1:18" ht="30" customHeight="1" x14ac:dyDescent="0.3">
      <c r="B6" s="14"/>
      <c r="C6" s="14"/>
      <c r="D6" s="40" t="s">
        <v>4</v>
      </c>
      <c r="E6" s="18"/>
      <c r="F6" s="19" t="s">
        <v>7</v>
      </c>
      <c r="G6" s="39">
        <f>SUM(K122:K794)</f>
        <v>0</v>
      </c>
      <c r="H6" s="79">
        <f>SUM(L122:L794)</f>
        <v>0</v>
      </c>
      <c r="I6" s="78">
        <f>SUM(M122:M794)</f>
        <v>0</v>
      </c>
    </row>
    <row r="7" spans="1:18" ht="18" x14ac:dyDescent="0.3">
      <c r="E7" s="21" t="s">
        <v>891</v>
      </c>
    </row>
    <row r="8" spans="1:18" s="26" customFormat="1" ht="30" customHeight="1" x14ac:dyDescent="0.3">
      <c r="A8" s="123"/>
      <c r="B8" s="74" t="s">
        <v>1</v>
      </c>
      <c r="C8" s="74" t="s">
        <v>8</v>
      </c>
      <c r="D8" s="74" t="s">
        <v>32</v>
      </c>
      <c r="E8" s="75" t="s">
        <v>0</v>
      </c>
      <c r="F8" s="76" t="s">
        <v>5</v>
      </c>
      <c r="G8" s="76" t="s">
        <v>9</v>
      </c>
      <c r="H8" s="75" t="s">
        <v>2</v>
      </c>
      <c r="I8" s="77" t="s">
        <v>3</v>
      </c>
      <c r="J8" s="113" t="s">
        <v>890</v>
      </c>
      <c r="K8" s="63" t="s">
        <v>10</v>
      </c>
      <c r="L8" s="63" t="s">
        <v>11</v>
      </c>
      <c r="M8" s="63" t="s">
        <v>12</v>
      </c>
      <c r="N8" s="63" t="s">
        <v>13</v>
      </c>
      <c r="O8" s="43"/>
      <c r="P8" s="43"/>
      <c r="Q8" s="25"/>
      <c r="R8" s="25"/>
    </row>
    <row r="9" spans="1:18" s="26" customFormat="1" ht="16.5" customHeight="1" x14ac:dyDescent="0.3">
      <c r="A9" s="123"/>
      <c r="B9" s="30"/>
      <c r="C9" s="30"/>
      <c r="D9" s="30"/>
      <c r="E9" s="31"/>
      <c r="F9" s="38"/>
      <c r="G9" s="32"/>
      <c r="H9" s="31"/>
      <c r="I9" s="31"/>
      <c r="J9"/>
      <c r="K9" s="63"/>
      <c r="L9" s="63"/>
      <c r="M9" s="63"/>
      <c r="N9" s="63"/>
      <c r="O9" s="43"/>
      <c r="P9" s="43"/>
      <c r="Q9" s="25"/>
      <c r="R9" s="25"/>
    </row>
    <row r="10" spans="1:18" s="26" customFormat="1" ht="16.5" customHeight="1" x14ac:dyDescent="0.3">
      <c r="A10" s="123">
        <v>1</v>
      </c>
      <c r="B10" s="184" t="s">
        <v>21</v>
      </c>
      <c r="C10" s="179" t="s">
        <v>866</v>
      </c>
      <c r="D10" s="56">
        <v>114128</v>
      </c>
      <c r="E10" s="28" t="s">
        <v>159</v>
      </c>
      <c r="F10" s="27"/>
      <c r="G10" s="41">
        <f>IF('Наценка 3'!$C$2&lt;&gt;"",_xlfn.CEILING.MATH(_xlfn.CEILING.MATH(_xlfn.CEILING.MATH(J10*(1+Наценка!$C$2/100),Наценка!$C$3)*(1+'Наценка 2'!$C$2/100),'Наценка 2'!$C$3)*(1+'Наценка 3'!$C$2/100),'Наценка 3'!$C$3),IF('Наценка 2'!$C$2&lt;&gt;"",_xlfn.CEILING.MATH(_xlfn.CEILING.MATH(J10*(1+Наценка!$C$2/100),Наценка!$C$3)*(1+'Наценка 2'!$C$2/100),'Наценка 2'!$C$3),IF(Наценка!$C$2&lt;&gt;"",_xlfn.CEILING.MATH(J10*(1+Наценка!$C$2/100),Наценка!$C$3),J10)))</f>
        <v>13290</v>
      </c>
      <c r="H10" s="23">
        <v>46.8</v>
      </c>
      <c r="I10" s="46">
        <v>0.221</v>
      </c>
      <c r="J10" s="114">
        <v>12650</v>
      </c>
      <c r="K10" s="62">
        <f t="shared" ref="K10:K73" si="0">F10*G10</f>
        <v>0</v>
      </c>
      <c r="L10" s="62">
        <f t="shared" ref="L10:L73" si="1">H10*F10</f>
        <v>0</v>
      </c>
      <c r="M10" s="62">
        <f t="shared" ref="M10:M73" si="2">I10*F10</f>
        <v>0</v>
      </c>
      <c r="N10" s="64" t="str">
        <f t="shared" ref="N10:N73" si="3">IF(F10&gt;0,A10,"0")</f>
        <v>0</v>
      </c>
      <c r="O10" s="43"/>
      <c r="P10" s="43"/>
      <c r="Q10" s="25"/>
      <c r="R10" s="25"/>
    </row>
    <row r="11" spans="1:18" s="26" customFormat="1" ht="16.5" customHeight="1" x14ac:dyDescent="0.3">
      <c r="A11" s="123">
        <v>2</v>
      </c>
      <c r="B11" s="184"/>
      <c r="C11" s="179"/>
      <c r="D11" s="56">
        <v>113895</v>
      </c>
      <c r="E11" s="48" t="s">
        <v>153</v>
      </c>
      <c r="F11" s="27"/>
      <c r="G11" s="41">
        <f>IF('Наценка 3'!$C$2&lt;&gt;"",_xlfn.CEILING.MATH(_xlfn.CEILING.MATH(_xlfn.CEILING.MATH(J11*(1+Наценка!$C$2/100),Наценка!$C$3)*(1+'Наценка 2'!$C$2/100),'Наценка 2'!$C$3)*(1+'Наценка 3'!$C$2/100),'Наценка 3'!$C$3),IF('Наценка 2'!$C$2&lt;&gt;"",_xlfn.CEILING.MATH(_xlfn.CEILING.MATH(J11*(1+Наценка!$C$2/100),Наценка!$C$3)*(1+'Наценка 2'!$C$2/100),'Наценка 2'!$C$3),IF(Наценка!$C$2&lt;&gt;"",_xlfn.CEILING.MATH(J11*(1+Наценка!$C$2/100),Наценка!$C$3),J11)))</f>
        <v>13290</v>
      </c>
      <c r="H11" s="23">
        <v>46.8</v>
      </c>
      <c r="I11" s="46">
        <v>0.221</v>
      </c>
      <c r="J11" s="114">
        <v>12650</v>
      </c>
      <c r="K11" s="62">
        <f t="shared" si="0"/>
        <v>0</v>
      </c>
      <c r="L11" s="62">
        <f t="shared" si="1"/>
        <v>0</v>
      </c>
      <c r="M11" s="62">
        <f t="shared" si="2"/>
        <v>0</v>
      </c>
      <c r="N11" s="64" t="str">
        <f t="shared" si="3"/>
        <v>0</v>
      </c>
      <c r="O11" s="43"/>
      <c r="P11" s="43"/>
      <c r="Q11" s="25"/>
      <c r="R11" s="25"/>
    </row>
    <row r="12" spans="1:18" s="26" customFormat="1" ht="16.5" customHeight="1" x14ac:dyDescent="0.3">
      <c r="A12" s="123">
        <v>3</v>
      </c>
      <c r="B12" s="184"/>
      <c r="C12" s="179"/>
      <c r="D12" s="56">
        <v>114110</v>
      </c>
      <c r="E12" s="48" t="s">
        <v>154</v>
      </c>
      <c r="F12" s="27"/>
      <c r="G12" s="41">
        <f>IF('Наценка 3'!$C$2&lt;&gt;"",_xlfn.CEILING.MATH(_xlfn.CEILING.MATH(_xlfn.CEILING.MATH(J12*(1+Наценка!$C$2/100),Наценка!$C$3)*(1+'Наценка 2'!$C$2/100),'Наценка 2'!$C$3)*(1+'Наценка 3'!$C$2/100),'Наценка 3'!$C$3),IF('Наценка 2'!$C$2&lt;&gt;"",_xlfn.CEILING.MATH(_xlfn.CEILING.MATH(J12*(1+Наценка!$C$2/100),Наценка!$C$3)*(1+'Наценка 2'!$C$2/100),'Наценка 2'!$C$3),IF(Наценка!$C$2&lt;&gt;"",_xlfn.CEILING.MATH(J12*(1+Наценка!$C$2/100),Наценка!$C$3),J12)))</f>
        <v>13290</v>
      </c>
      <c r="H12" s="23">
        <v>46.8</v>
      </c>
      <c r="I12" s="46">
        <v>0.221</v>
      </c>
      <c r="J12" s="114">
        <v>12650</v>
      </c>
      <c r="K12" s="62">
        <f t="shared" si="0"/>
        <v>0</v>
      </c>
      <c r="L12" s="62">
        <f t="shared" si="1"/>
        <v>0</v>
      </c>
      <c r="M12" s="62">
        <f t="shared" si="2"/>
        <v>0</v>
      </c>
      <c r="N12" s="64" t="str">
        <f t="shared" si="3"/>
        <v>0</v>
      </c>
      <c r="O12" s="43"/>
      <c r="P12" s="43"/>
      <c r="Q12" s="25"/>
      <c r="R12" s="25"/>
    </row>
    <row r="13" spans="1:18" s="26" customFormat="1" ht="16.5" customHeight="1" x14ac:dyDescent="0.3">
      <c r="A13" s="123">
        <v>4</v>
      </c>
      <c r="B13" s="184"/>
      <c r="C13" s="179"/>
      <c r="D13" s="56">
        <v>114134</v>
      </c>
      <c r="E13" s="48" t="s">
        <v>155</v>
      </c>
      <c r="F13" s="27"/>
      <c r="G13" s="41">
        <f>IF('Наценка 3'!$C$2&lt;&gt;"",_xlfn.CEILING.MATH(_xlfn.CEILING.MATH(_xlfn.CEILING.MATH(J13*(1+Наценка!$C$2/100),Наценка!$C$3)*(1+'Наценка 2'!$C$2/100),'Наценка 2'!$C$3)*(1+'Наценка 3'!$C$2/100),'Наценка 3'!$C$3),IF('Наценка 2'!$C$2&lt;&gt;"",_xlfn.CEILING.MATH(_xlfn.CEILING.MATH(J13*(1+Наценка!$C$2/100),Наценка!$C$3)*(1+'Наценка 2'!$C$2/100),'Наценка 2'!$C$3),IF(Наценка!$C$2&lt;&gt;"",_xlfn.CEILING.MATH(J13*(1+Наценка!$C$2/100),Наценка!$C$3),J13)))</f>
        <v>13290</v>
      </c>
      <c r="H13" s="23">
        <v>46.8</v>
      </c>
      <c r="I13" s="46">
        <v>0.221</v>
      </c>
      <c r="J13" s="114">
        <v>12650</v>
      </c>
      <c r="K13" s="62">
        <f t="shared" si="0"/>
        <v>0</v>
      </c>
      <c r="L13" s="62">
        <f t="shared" si="1"/>
        <v>0</v>
      </c>
      <c r="M13" s="62">
        <f t="shared" si="2"/>
        <v>0</v>
      </c>
      <c r="N13" s="64" t="str">
        <f t="shared" si="3"/>
        <v>0</v>
      </c>
      <c r="O13" s="43"/>
      <c r="P13" s="43"/>
      <c r="Q13" s="25"/>
      <c r="R13" s="25"/>
    </row>
    <row r="14" spans="1:18" s="26" customFormat="1" ht="16.5" customHeight="1" x14ac:dyDescent="0.3">
      <c r="A14" s="123">
        <v>5</v>
      </c>
      <c r="B14" s="184"/>
      <c r="C14" s="179"/>
      <c r="D14" s="56">
        <v>117261</v>
      </c>
      <c r="E14" s="48" t="s">
        <v>180</v>
      </c>
      <c r="F14" s="27"/>
      <c r="G14" s="41">
        <f>IF('Наценка 3'!$C$2&lt;&gt;"",_xlfn.CEILING.MATH(_xlfn.CEILING.MATH(_xlfn.CEILING.MATH(J14*(1+Наценка!$C$2/100),Наценка!$C$3)*(1+'Наценка 2'!$C$2/100),'Наценка 2'!$C$3)*(1+'Наценка 3'!$C$2/100),'Наценка 3'!$C$3),IF('Наценка 2'!$C$2&lt;&gt;"",_xlfn.CEILING.MATH(_xlfn.CEILING.MATH(J14*(1+Наценка!$C$2/100),Наценка!$C$3)*(1+'Наценка 2'!$C$2/100),'Наценка 2'!$C$3),IF(Наценка!$C$2&lt;&gt;"",_xlfn.CEILING.MATH(J14*(1+Наценка!$C$2/100),Наценка!$C$3),J14)))</f>
        <v>13290</v>
      </c>
      <c r="H14" s="23">
        <v>46.8</v>
      </c>
      <c r="I14" s="46">
        <v>0.221</v>
      </c>
      <c r="J14" s="114">
        <v>12650</v>
      </c>
      <c r="K14" s="62">
        <f t="shared" si="0"/>
        <v>0</v>
      </c>
      <c r="L14" s="62">
        <f t="shared" si="1"/>
        <v>0</v>
      </c>
      <c r="M14" s="62">
        <f t="shared" si="2"/>
        <v>0</v>
      </c>
      <c r="N14" s="64" t="str">
        <f t="shared" si="3"/>
        <v>0</v>
      </c>
      <c r="O14" s="43"/>
      <c r="P14" s="43"/>
      <c r="Q14" s="25"/>
      <c r="R14" s="25"/>
    </row>
    <row r="15" spans="1:18" s="26" customFormat="1" ht="16.5" customHeight="1" x14ac:dyDescent="0.3">
      <c r="A15" s="123">
        <v>6</v>
      </c>
      <c r="B15" s="184"/>
      <c r="C15" s="179"/>
      <c r="D15" s="56">
        <v>114131</v>
      </c>
      <c r="E15" s="48" t="s">
        <v>156</v>
      </c>
      <c r="F15" s="27"/>
      <c r="G15" s="41">
        <f>IF('Наценка 3'!$C$2&lt;&gt;"",_xlfn.CEILING.MATH(_xlfn.CEILING.MATH(_xlfn.CEILING.MATH(J15*(1+Наценка!$C$2/100),Наценка!$C$3)*(1+'Наценка 2'!$C$2/100),'Наценка 2'!$C$3)*(1+'Наценка 3'!$C$2/100),'Наценка 3'!$C$3),IF('Наценка 2'!$C$2&lt;&gt;"",_xlfn.CEILING.MATH(_xlfn.CEILING.MATH(J15*(1+Наценка!$C$2/100),Наценка!$C$3)*(1+'Наценка 2'!$C$2/100),'Наценка 2'!$C$3),IF(Наценка!$C$2&lt;&gt;"",_xlfn.CEILING.MATH(J15*(1+Наценка!$C$2/100),Наценка!$C$3),J15)))</f>
        <v>13290</v>
      </c>
      <c r="H15" s="23">
        <v>46.8</v>
      </c>
      <c r="I15" s="46">
        <v>0.221</v>
      </c>
      <c r="J15" s="114">
        <v>12650</v>
      </c>
      <c r="K15" s="62">
        <f t="shared" si="0"/>
        <v>0</v>
      </c>
      <c r="L15" s="62">
        <f t="shared" si="1"/>
        <v>0</v>
      </c>
      <c r="M15" s="62">
        <f t="shared" si="2"/>
        <v>0</v>
      </c>
      <c r="N15" s="64" t="str">
        <f t="shared" si="3"/>
        <v>0</v>
      </c>
      <c r="O15" s="43"/>
      <c r="P15" s="43"/>
      <c r="Q15" s="25"/>
      <c r="R15" s="25"/>
    </row>
    <row r="16" spans="1:18" s="26" customFormat="1" ht="16.5" customHeight="1" x14ac:dyDescent="0.3">
      <c r="A16" s="123">
        <v>7</v>
      </c>
      <c r="B16" s="184"/>
      <c r="C16" s="179"/>
      <c r="D16" s="56">
        <v>114107</v>
      </c>
      <c r="E16" s="48" t="s">
        <v>157</v>
      </c>
      <c r="F16" s="27"/>
      <c r="G16" s="41">
        <f>IF('Наценка 3'!$C$2&lt;&gt;"",_xlfn.CEILING.MATH(_xlfn.CEILING.MATH(_xlfn.CEILING.MATH(J16*(1+Наценка!$C$2/100),Наценка!$C$3)*(1+'Наценка 2'!$C$2/100),'Наценка 2'!$C$3)*(1+'Наценка 3'!$C$2/100),'Наценка 3'!$C$3),IF('Наценка 2'!$C$2&lt;&gt;"",_xlfn.CEILING.MATH(_xlfn.CEILING.MATH(J16*(1+Наценка!$C$2/100),Наценка!$C$3)*(1+'Наценка 2'!$C$2/100),'Наценка 2'!$C$3),IF(Наценка!$C$2&lt;&gt;"",_xlfn.CEILING.MATH(J16*(1+Наценка!$C$2/100),Наценка!$C$3),J16)))</f>
        <v>13290</v>
      </c>
      <c r="H16" s="23">
        <v>46.8</v>
      </c>
      <c r="I16" s="46">
        <v>0.221</v>
      </c>
      <c r="J16" s="114">
        <v>12650</v>
      </c>
      <c r="K16" s="62">
        <f t="shared" si="0"/>
        <v>0</v>
      </c>
      <c r="L16" s="62">
        <f t="shared" si="1"/>
        <v>0</v>
      </c>
      <c r="M16" s="62">
        <f t="shared" si="2"/>
        <v>0</v>
      </c>
      <c r="N16" s="64" t="str">
        <f t="shared" si="3"/>
        <v>0</v>
      </c>
      <c r="O16" s="43"/>
      <c r="P16" s="43"/>
      <c r="Q16" s="25"/>
      <c r="R16" s="25"/>
    </row>
    <row r="17" spans="1:18" s="26" customFormat="1" ht="16.5" customHeight="1" x14ac:dyDescent="0.3">
      <c r="A17" s="123">
        <v>8</v>
      </c>
      <c r="B17" s="184"/>
      <c r="C17" s="179"/>
      <c r="D17" s="56">
        <v>114146</v>
      </c>
      <c r="E17" s="48" t="s">
        <v>158</v>
      </c>
      <c r="F17" s="27"/>
      <c r="G17" s="41">
        <f>IF('Наценка 3'!$C$2&lt;&gt;"",_xlfn.CEILING.MATH(_xlfn.CEILING.MATH(_xlfn.CEILING.MATH(J17*(1+Наценка!$C$2/100),Наценка!$C$3)*(1+'Наценка 2'!$C$2/100),'Наценка 2'!$C$3)*(1+'Наценка 3'!$C$2/100),'Наценка 3'!$C$3),IF('Наценка 2'!$C$2&lt;&gt;"",_xlfn.CEILING.MATH(_xlfn.CEILING.MATH(J17*(1+Наценка!$C$2/100),Наценка!$C$3)*(1+'Наценка 2'!$C$2/100),'Наценка 2'!$C$3),IF(Наценка!$C$2&lt;&gt;"",_xlfn.CEILING.MATH(J17*(1+Наценка!$C$2/100),Наценка!$C$3),J17)))</f>
        <v>13290</v>
      </c>
      <c r="H17" s="23">
        <v>46.8</v>
      </c>
      <c r="I17" s="46">
        <v>0.221</v>
      </c>
      <c r="J17" s="114">
        <v>12650</v>
      </c>
      <c r="K17" s="62">
        <f t="shared" si="0"/>
        <v>0</v>
      </c>
      <c r="L17" s="62">
        <f t="shared" si="1"/>
        <v>0</v>
      </c>
      <c r="M17" s="62">
        <f t="shared" si="2"/>
        <v>0</v>
      </c>
      <c r="N17" s="64" t="str">
        <f t="shared" si="3"/>
        <v>0</v>
      </c>
      <c r="O17" s="43"/>
      <c r="P17" s="43"/>
      <c r="Q17" s="25"/>
      <c r="R17" s="25"/>
    </row>
    <row r="18" spans="1:18" s="26" customFormat="1" ht="16.5" customHeight="1" x14ac:dyDescent="0.3">
      <c r="A18" s="123">
        <v>9</v>
      </c>
      <c r="B18" s="184"/>
      <c r="C18" s="179"/>
      <c r="D18" s="56">
        <v>114125</v>
      </c>
      <c r="E18" s="48" t="s">
        <v>160</v>
      </c>
      <c r="F18" s="27"/>
      <c r="G18" s="41">
        <f>IF('Наценка 3'!$C$2&lt;&gt;"",_xlfn.CEILING.MATH(_xlfn.CEILING.MATH(_xlfn.CEILING.MATH(J18*(1+Наценка!$C$2/100),Наценка!$C$3)*(1+'Наценка 2'!$C$2/100),'Наценка 2'!$C$3)*(1+'Наценка 3'!$C$2/100),'Наценка 3'!$C$3),IF('Наценка 2'!$C$2&lt;&gt;"",_xlfn.CEILING.MATH(_xlfn.CEILING.MATH(J18*(1+Наценка!$C$2/100),Наценка!$C$3)*(1+'Наценка 2'!$C$2/100),'Наценка 2'!$C$3),IF(Наценка!$C$2&lt;&gt;"",_xlfn.CEILING.MATH(J18*(1+Наценка!$C$2/100),Наценка!$C$3),J18)))</f>
        <v>13290</v>
      </c>
      <c r="H18" s="23">
        <v>46.8</v>
      </c>
      <c r="I18" s="46">
        <v>0.221</v>
      </c>
      <c r="J18" s="114">
        <v>12650</v>
      </c>
      <c r="K18" s="62">
        <f t="shared" si="0"/>
        <v>0</v>
      </c>
      <c r="L18" s="62">
        <f t="shared" si="1"/>
        <v>0</v>
      </c>
      <c r="M18" s="62">
        <f t="shared" si="2"/>
        <v>0</v>
      </c>
      <c r="N18" s="64" t="str">
        <f t="shared" si="3"/>
        <v>0</v>
      </c>
      <c r="O18" s="43"/>
      <c r="P18" s="43"/>
      <c r="Q18" s="25"/>
      <c r="R18" s="25"/>
    </row>
    <row r="19" spans="1:18" s="26" customFormat="1" ht="16.5" customHeight="1" x14ac:dyDescent="0.3">
      <c r="A19" s="123">
        <v>10</v>
      </c>
      <c r="B19" s="184"/>
      <c r="C19" s="179"/>
      <c r="D19" s="56">
        <v>111013</v>
      </c>
      <c r="E19" s="48" t="s">
        <v>161</v>
      </c>
      <c r="F19" s="27"/>
      <c r="G19" s="41">
        <f>IF('Наценка 3'!$C$2&lt;&gt;"",_xlfn.CEILING.MATH(_xlfn.CEILING.MATH(_xlfn.CEILING.MATH(J19*(1+Наценка!$C$2/100),Наценка!$C$3)*(1+'Наценка 2'!$C$2/100),'Наценка 2'!$C$3)*(1+'Наценка 3'!$C$2/100),'Наценка 3'!$C$3),IF('Наценка 2'!$C$2&lt;&gt;"",_xlfn.CEILING.MATH(_xlfn.CEILING.MATH(J19*(1+Наценка!$C$2/100),Наценка!$C$3)*(1+'Наценка 2'!$C$2/100),'Наценка 2'!$C$3),IF(Наценка!$C$2&lt;&gt;"",_xlfn.CEILING.MATH(J19*(1+Наценка!$C$2/100),Наценка!$C$3),J19)))</f>
        <v>13290</v>
      </c>
      <c r="H19" s="23">
        <v>46.8</v>
      </c>
      <c r="I19" s="46">
        <v>0.221</v>
      </c>
      <c r="J19" s="114">
        <v>12650</v>
      </c>
      <c r="K19" s="62">
        <f t="shared" si="0"/>
        <v>0</v>
      </c>
      <c r="L19" s="62">
        <f t="shared" si="1"/>
        <v>0</v>
      </c>
      <c r="M19" s="62">
        <f t="shared" si="2"/>
        <v>0</v>
      </c>
      <c r="N19" s="64" t="str">
        <f t="shared" si="3"/>
        <v>0</v>
      </c>
      <c r="O19" s="43"/>
      <c r="P19" s="43"/>
      <c r="Q19" s="25"/>
      <c r="R19" s="25"/>
    </row>
    <row r="20" spans="1:18" s="26" customFormat="1" ht="16.5" customHeight="1" x14ac:dyDescent="0.3">
      <c r="A20" s="123">
        <v>11</v>
      </c>
      <c r="B20" s="184"/>
      <c r="C20" s="179"/>
      <c r="D20" s="56">
        <v>114143</v>
      </c>
      <c r="E20" s="48" t="s">
        <v>162</v>
      </c>
      <c r="F20" s="27"/>
      <c r="G20" s="41">
        <f>IF('Наценка 3'!$C$2&lt;&gt;"",_xlfn.CEILING.MATH(_xlfn.CEILING.MATH(_xlfn.CEILING.MATH(J20*(1+Наценка!$C$2/100),Наценка!$C$3)*(1+'Наценка 2'!$C$2/100),'Наценка 2'!$C$3)*(1+'Наценка 3'!$C$2/100),'Наценка 3'!$C$3),IF('Наценка 2'!$C$2&lt;&gt;"",_xlfn.CEILING.MATH(_xlfn.CEILING.MATH(J20*(1+Наценка!$C$2/100),Наценка!$C$3)*(1+'Наценка 2'!$C$2/100),'Наценка 2'!$C$3),IF(Наценка!$C$2&lt;&gt;"",_xlfn.CEILING.MATH(J20*(1+Наценка!$C$2/100),Наценка!$C$3),J20)))</f>
        <v>13290</v>
      </c>
      <c r="H20" s="23">
        <v>46.8</v>
      </c>
      <c r="I20" s="46">
        <v>0.221</v>
      </c>
      <c r="J20" s="114">
        <v>12650</v>
      </c>
      <c r="K20" s="62">
        <f t="shared" si="0"/>
        <v>0</v>
      </c>
      <c r="L20" s="62">
        <f t="shared" si="1"/>
        <v>0</v>
      </c>
      <c r="M20" s="62">
        <f t="shared" si="2"/>
        <v>0</v>
      </c>
      <c r="N20" s="64" t="str">
        <f t="shared" si="3"/>
        <v>0</v>
      </c>
      <c r="O20" s="43"/>
      <c r="P20" s="43"/>
      <c r="Q20" s="25"/>
      <c r="R20" s="25"/>
    </row>
    <row r="21" spans="1:18" s="26" customFormat="1" ht="16.5" customHeight="1" x14ac:dyDescent="0.3">
      <c r="A21" s="123">
        <v>12</v>
      </c>
      <c r="B21" s="184"/>
      <c r="C21" s="179"/>
      <c r="D21" s="56">
        <v>114116</v>
      </c>
      <c r="E21" s="48" t="s">
        <v>163</v>
      </c>
      <c r="F21" s="27"/>
      <c r="G21" s="41">
        <f>IF('Наценка 3'!$C$2&lt;&gt;"",_xlfn.CEILING.MATH(_xlfn.CEILING.MATH(_xlfn.CEILING.MATH(J21*(1+Наценка!$C$2/100),Наценка!$C$3)*(1+'Наценка 2'!$C$2/100),'Наценка 2'!$C$3)*(1+'Наценка 3'!$C$2/100),'Наценка 3'!$C$3),IF('Наценка 2'!$C$2&lt;&gt;"",_xlfn.CEILING.MATH(_xlfn.CEILING.MATH(J21*(1+Наценка!$C$2/100),Наценка!$C$3)*(1+'Наценка 2'!$C$2/100),'Наценка 2'!$C$3),IF(Наценка!$C$2&lt;&gt;"",_xlfn.CEILING.MATH(J21*(1+Наценка!$C$2/100),Наценка!$C$3),J21)))</f>
        <v>14960</v>
      </c>
      <c r="H21" s="23">
        <v>51.9</v>
      </c>
      <c r="I21" s="46">
        <v>0.25</v>
      </c>
      <c r="J21" s="114">
        <v>14240</v>
      </c>
      <c r="K21" s="62">
        <f t="shared" si="0"/>
        <v>0</v>
      </c>
      <c r="L21" s="62">
        <f t="shared" si="1"/>
        <v>0</v>
      </c>
      <c r="M21" s="62">
        <f t="shared" si="2"/>
        <v>0</v>
      </c>
      <c r="N21" s="64" t="str">
        <f t="shared" si="3"/>
        <v>0</v>
      </c>
      <c r="O21" s="43"/>
      <c r="P21" s="43"/>
      <c r="Q21" s="25"/>
      <c r="R21" s="25"/>
    </row>
    <row r="22" spans="1:18" s="26" customFormat="1" ht="16.5" customHeight="1" x14ac:dyDescent="0.3">
      <c r="A22" s="123">
        <v>13</v>
      </c>
      <c r="B22" s="184"/>
      <c r="C22" s="179"/>
      <c r="D22" s="56">
        <v>113892</v>
      </c>
      <c r="E22" s="48" t="s">
        <v>164</v>
      </c>
      <c r="F22" s="27"/>
      <c r="G22" s="41">
        <f>IF('Наценка 3'!$C$2&lt;&gt;"",_xlfn.CEILING.MATH(_xlfn.CEILING.MATH(_xlfn.CEILING.MATH(J22*(1+Наценка!$C$2/100),Наценка!$C$3)*(1+'Наценка 2'!$C$2/100),'Наценка 2'!$C$3)*(1+'Наценка 3'!$C$2/100),'Наценка 3'!$C$3),IF('Наценка 2'!$C$2&lt;&gt;"",_xlfn.CEILING.MATH(_xlfn.CEILING.MATH(J22*(1+Наценка!$C$2/100),Наценка!$C$3)*(1+'Наценка 2'!$C$2/100),'Наценка 2'!$C$3),IF(Наценка!$C$2&lt;&gt;"",_xlfn.CEILING.MATH(J22*(1+Наценка!$C$2/100),Наценка!$C$3),J22)))</f>
        <v>14960</v>
      </c>
      <c r="H22" s="23">
        <v>51.9</v>
      </c>
      <c r="I22" s="46">
        <v>0.25</v>
      </c>
      <c r="J22" s="114">
        <v>14240</v>
      </c>
      <c r="K22" s="62">
        <f t="shared" si="0"/>
        <v>0</v>
      </c>
      <c r="L22" s="62">
        <f t="shared" si="1"/>
        <v>0</v>
      </c>
      <c r="M22" s="62">
        <f t="shared" si="2"/>
        <v>0</v>
      </c>
      <c r="N22" s="64" t="str">
        <f t="shared" si="3"/>
        <v>0</v>
      </c>
      <c r="O22" s="43"/>
      <c r="P22" s="43"/>
      <c r="Q22" s="25"/>
      <c r="R22" s="25"/>
    </row>
    <row r="23" spans="1:18" s="26" customFormat="1" ht="16.5" customHeight="1" x14ac:dyDescent="0.3">
      <c r="A23" s="123">
        <v>14</v>
      </c>
      <c r="B23" s="184"/>
      <c r="C23" s="179"/>
      <c r="D23" s="56">
        <v>114104</v>
      </c>
      <c r="E23" s="48" t="s">
        <v>165</v>
      </c>
      <c r="F23" s="27"/>
      <c r="G23" s="41">
        <f>IF('Наценка 3'!$C$2&lt;&gt;"",_xlfn.CEILING.MATH(_xlfn.CEILING.MATH(_xlfn.CEILING.MATH(J23*(1+Наценка!$C$2/100),Наценка!$C$3)*(1+'Наценка 2'!$C$2/100),'Наценка 2'!$C$3)*(1+'Наценка 3'!$C$2/100),'Наценка 3'!$C$3),IF('Наценка 2'!$C$2&lt;&gt;"",_xlfn.CEILING.MATH(_xlfn.CEILING.MATH(J23*(1+Наценка!$C$2/100),Наценка!$C$3)*(1+'Наценка 2'!$C$2/100),'Наценка 2'!$C$3),IF(Наценка!$C$2&lt;&gt;"",_xlfn.CEILING.MATH(J23*(1+Наценка!$C$2/100),Наценка!$C$3),J23)))</f>
        <v>14960</v>
      </c>
      <c r="H23" s="23">
        <v>51.9</v>
      </c>
      <c r="I23" s="46">
        <v>0.25</v>
      </c>
      <c r="J23" s="114">
        <v>14240</v>
      </c>
      <c r="K23" s="62">
        <f t="shared" si="0"/>
        <v>0</v>
      </c>
      <c r="L23" s="62">
        <f t="shared" si="1"/>
        <v>0</v>
      </c>
      <c r="M23" s="62">
        <f t="shared" si="2"/>
        <v>0</v>
      </c>
      <c r="N23" s="64" t="str">
        <f t="shared" si="3"/>
        <v>0</v>
      </c>
      <c r="O23" s="43"/>
      <c r="P23" s="43"/>
      <c r="Q23" s="25"/>
      <c r="R23" s="25"/>
    </row>
    <row r="24" spans="1:18" s="26" customFormat="1" ht="16.5" customHeight="1" x14ac:dyDescent="0.3">
      <c r="A24" s="123">
        <v>15</v>
      </c>
      <c r="B24" s="184"/>
      <c r="C24" s="179"/>
      <c r="D24" s="56">
        <v>114122</v>
      </c>
      <c r="E24" s="48" t="s">
        <v>166</v>
      </c>
      <c r="F24" s="27"/>
      <c r="G24" s="41">
        <f>IF('Наценка 3'!$C$2&lt;&gt;"",_xlfn.CEILING.MATH(_xlfn.CEILING.MATH(_xlfn.CEILING.MATH(J24*(1+Наценка!$C$2/100),Наценка!$C$3)*(1+'Наценка 2'!$C$2/100),'Наценка 2'!$C$3)*(1+'Наценка 3'!$C$2/100),'Наценка 3'!$C$3),IF('Наценка 2'!$C$2&lt;&gt;"",_xlfn.CEILING.MATH(_xlfn.CEILING.MATH(J24*(1+Наценка!$C$2/100),Наценка!$C$3)*(1+'Наценка 2'!$C$2/100),'Наценка 2'!$C$3),IF(Наценка!$C$2&lt;&gt;"",_xlfn.CEILING.MATH(J24*(1+Наценка!$C$2/100),Наценка!$C$3),J24)))</f>
        <v>14960</v>
      </c>
      <c r="H24" s="23">
        <v>51.9</v>
      </c>
      <c r="I24" s="46">
        <v>0.25</v>
      </c>
      <c r="J24" s="114">
        <v>14240</v>
      </c>
      <c r="K24" s="62">
        <f t="shared" si="0"/>
        <v>0</v>
      </c>
      <c r="L24" s="62">
        <f t="shared" si="1"/>
        <v>0</v>
      </c>
      <c r="M24" s="62">
        <f t="shared" si="2"/>
        <v>0</v>
      </c>
      <c r="N24" s="64" t="str">
        <f t="shared" si="3"/>
        <v>0</v>
      </c>
      <c r="O24" s="43"/>
      <c r="P24" s="43"/>
      <c r="Q24" s="25"/>
      <c r="R24" s="25"/>
    </row>
    <row r="25" spans="1:18" s="26" customFormat="1" ht="16.5" customHeight="1" x14ac:dyDescent="0.3">
      <c r="A25" s="123">
        <v>16</v>
      </c>
      <c r="B25" s="184"/>
      <c r="C25" s="179"/>
      <c r="D25" s="56">
        <v>117258</v>
      </c>
      <c r="E25" s="48" t="s">
        <v>194</v>
      </c>
      <c r="F25" s="27"/>
      <c r="G25" s="41">
        <f>IF('Наценка 3'!$C$2&lt;&gt;"",_xlfn.CEILING.MATH(_xlfn.CEILING.MATH(_xlfn.CEILING.MATH(J25*(1+Наценка!$C$2/100),Наценка!$C$3)*(1+'Наценка 2'!$C$2/100),'Наценка 2'!$C$3)*(1+'Наценка 3'!$C$2/100),'Наценка 3'!$C$3),IF('Наценка 2'!$C$2&lt;&gt;"",_xlfn.CEILING.MATH(_xlfn.CEILING.MATH(J25*(1+Наценка!$C$2/100),Наценка!$C$3)*(1+'Наценка 2'!$C$2/100),'Наценка 2'!$C$3),IF(Наценка!$C$2&lt;&gt;"",_xlfn.CEILING.MATH(J25*(1+Наценка!$C$2/100),Наценка!$C$3),J25)))</f>
        <v>14960</v>
      </c>
      <c r="H25" s="23">
        <v>51.9</v>
      </c>
      <c r="I25" s="46">
        <v>0.25</v>
      </c>
      <c r="J25" s="114">
        <v>14240</v>
      </c>
      <c r="K25" s="62">
        <f t="shared" si="0"/>
        <v>0</v>
      </c>
      <c r="L25" s="62">
        <f t="shared" si="1"/>
        <v>0</v>
      </c>
      <c r="M25" s="62">
        <f t="shared" si="2"/>
        <v>0</v>
      </c>
      <c r="N25" s="64" t="str">
        <f t="shared" si="3"/>
        <v>0</v>
      </c>
      <c r="O25" s="43"/>
      <c r="P25" s="43"/>
      <c r="Q25" s="25"/>
      <c r="R25" s="25"/>
    </row>
    <row r="26" spans="1:18" s="26" customFormat="1" ht="16.5" customHeight="1" x14ac:dyDescent="0.3">
      <c r="A26" s="123">
        <v>17</v>
      </c>
      <c r="B26" s="184"/>
      <c r="C26" s="179"/>
      <c r="D26" s="56">
        <v>114119</v>
      </c>
      <c r="E26" s="48" t="s">
        <v>167</v>
      </c>
      <c r="F26" s="27"/>
      <c r="G26" s="41">
        <f>IF('Наценка 3'!$C$2&lt;&gt;"",_xlfn.CEILING.MATH(_xlfn.CEILING.MATH(_xlfn.CEILING.MATH(J26*(1+Наценка!$C$2/100),Наценка!$C$3)*(1+'Наценка 2'!$C$2/100),'Наценка 2'!$C$3)*(1+'Наценка 3'!$C$2/100),'Наценка 3'!$C$3),IF('Наценка 2'!$C$2&lt;&gt;"",_xlfn.CEILING.MATH(_xlfn.CEILING.MATH(J26*(1+Наценка!$C$2/100),Наценка!$C$3)*(1+'Наценка 2'!$C$2/100),'Наценка 2'!$C$3),IF(Наценка!$C$2&lt;&gt;"",_xlfn.CEILING.MATH(J26*(1+Наценка!$C$2/100),Наценка!$C$3),J26)))</f>
        <v>14960</v>
      </c>
      <c r="H26" s="23">
        <v>51.9</v>
      </c>
      <c r="I26" s="46">
        <v>0.25</v>
      </c>
      <c r="J26" s="114">
        <v>14240</v>
      </c>
      <c r="K26" s="62">
        <f t="shared" si="0"/>
        <v>0</v>
      </c>
      <c r="L26" s="62">
        <f t="shared" si="1"/>
        <v>0</v>
      </c>
      <c r="M26" s="62">
        <f t="shared" si="2"/>
        <v>0</v>
      </c>
      <c r="N26" s="64" t="str">
        <f t="shared" si="3"/>
        <v>0</v>
      </c>
      <c r="O26" s="43"/>
      <c r="P26" s="43"/>
      <c r="Q26" s="25"/>
      <c r="R26" s="25"/>
    </row>
    <row r="27" spans="1:18" s="26" customFormat="1" ht="16.5" customHeight="1" x14ac:dyDescent="0.3">
      <c r="A27" s="123">
        <v>18</v>
      </c>
      <c r="B27" s="184"/>
      <c r="C27" s="179"/>
      <c r="D27" s="56">
        <v>114101</v>
      </c>
      <c r="E27" s="48" t="s">
        <v>168</v>
      </c>
      <c r="F27" s="27"/>
      <c r="G27" s="41">
        <f>IF('Наценка 3'!$C$2&lt;&gt;"",_xlfn.CEILING.MATH(_xlfn.CEILING.MATH(_xlfn.CEILING.MATH(J27*(1+Наценка!$C$2/100),Наценка!$C$3)*(1+'Наценка 2'!$C$2/100),'Наценка 2'!$C$3)*(1+'Наценка 3'!$C$2/100),'Наценка 3'!$C$3),IF('Наценка 2'!$C$2&lt;&gt;"",_xlfn.CEILING.MATH(_xlfn.CEILING.MATH(J27*(1+Наценка!$C$2/100),Наценка!$C$3)*(1+'Наценка 2'!$C$2/100),'Наценка 2'!$C$3),IF(Наценка!$C$2&lt;&gt;"",_xlfn.CEILING.MATH(J27*(1+Наценка!$C$2/100),Наценка!$C$3),J27)))</f>
        <v>14960</v>
      </c>
      <c r="H27" s="23">
        <v>51.9</v>
      </c>
      <c r="I27" s="46">
        <v>0.25</v>
      </c>
      <c r="J27" s="114">
        <v>14240</v>
      </c>
      <c r="K27" s="62">
        <f t="shared" si="0"/>
        <v>0</v>
      </c>
      <c r="L27" s="62">
        <f t="shared" si="1"/>
        <v>0</v>
      </c>
      <c r="M27" s="62">
        <f t="shared" si="2"/>
        <v>0</v>
      </c>
      <c r="N27" s="64" t="str">
        <f t="shared" si="3"/>
        <v>0</v>
      </c>
      <c r="O27" s="43"/>
      <c r="P27" s="43"/>
      <c r="Q27" s="25"/>
      <c r="R27" s="25"/>
    </row>
    <row r="28" spans="1:18" s="26" customFormat="1" ht="16.5" customHeight="1" x14ac:dyDescent="0.3">
      <c r="A28" s="123">
        <v>19</v>
      </c>
      <c r="B28" s="184"/>
      <c r="C28" s="179"/>
      <c r="D28" s="56">
        <v>114140</v>
      </c>
      <c r="E28" s="48" t="s">
        <v>169</v>
      </c>
      <c r="F28" s="27"/>
      <c r="G28" s="41">
        <f>IF('Наценка 3'!$C$2&lt;&gt;"",_xlfn.CEILING.MATH(_xlfn.CEILING.MATH(_xlfn.CEILING.MATH(J28*(1+Наценка!$C$2/100),Наценка!$C$3)*(1+'Наценка 2'!$C$2/100),'Наценка 2'!$C$3)*(1+'Наценка 3'!$C$2/100),'Наценка 3'!$C$3),IF('Наценка 2'!$C$2&lt;&gt;"",_xlfn.CEILING.MATH(_xlfn.CEILING.MATH(J28*(1+Наценка!$C$2/100),Наценка!$C$3)*(1+'Наценка 2'!$C$2/100),'Наценка 2'!$C$3),IF(Наценка!$C$2&lt;&gt;"",_xlfn.CEILING.MATH(J28*(1+Наценка!$C$2/100),Наценка!$C$3),J28)))</f>
        <v>14960</v>
      </c>
      <c r="H28" s="23">
        <v>51.9</v>
      </c>
      <c r="I28" s="46">
        <v>0.25</v>
      </c>
      <c r="J28" s="114">
        <v>14240</v>
      </c>
      <c r="K28" s="62">
        <f t="shared" si="0"/>
        <v>0</v>
      </c>
      <c r="L28" s="62">
        <f t="shared" si="1"/>
        <v>0</v>
      </c>
      <c r="M28" s="62">
        <f t="shared" si="2"/>
        <v>0</v>
      </c>
      <c r="N28" s="64" t="str">
        <f t="shared" si="3"/>
        <v>0</v>
      </c>
      <c r="O28" s="43"/>
      <c r="P28" s="43"/>
      <c r="Q28" s="25"/>
      <c r="R28" s="25"/>
    </row>
    <row r="29" spans="1:18" s="26" customFormat="1" ht="16.5" customHeight="1" x14ac:dyDescent="0.3">
      <c r="A29" s="123">
        <v>20</v>
      </c>
      <c r="B29" s="184"/>
      <c r="C29" s="179"/>
      <c r="D29" s="56">
        <v>114113</v>
      </c>
      <c r="E29" s="48" t="s">
        <v>170</v>
      </c>
      <c r="F29" s="27"/>
      <c r="G29" s="41">
        <f>IF('Наценка 3'!$C$2&lt;&gt;"",_xlfn.CEILING.MATH(_xlfn.CEILING.MATH(_xlfn.CEILING.MATH(J29*(1+Наценка!$C$2/100),Наценка!$C$3)*(1+'Наценка 2'!$C$2/100),'Наценка 2'!$C$3)*(1+'Наценка 3'!$C$2/100),'Наценка 3'!$C$3),IF('Наценка 2'!$C$2&lt;&gt;"",_xlfn.CEILING.MATH(_xlfn.CEILING.MATH(J29*(1+Наценка!$C$2/100),Наценка!$C$3)*(1+'Наценка 2'!$C$2/100),'Наценка 2'!$C$3),IF(Наценка!$C$2&lt;&gt;"",_xlfn.CEILING.MATH(J29*(1+Наценка!$C$2/100),Наценка!$C$3),J29)))</f>
        <v>14960</v>
      </c>
      <c r="H29" s="23">
        <v>51.9</v>
      </c>
      <c r="I29" s="46">
        <v>0.25</v>
      </c>
      <c r="J29" s="114">
        <v>14240</v>
      </c>
      <c r="K29" s="62">
        <f t="shared" si="0"/>
        <v>0</v>
      </c>
      <c r="L29" s="62">
        <f t="shared" si="1"/>
        <v>0</v>
      </c>
      <c r="M29" s="62">
        <f t="shared" si="2"/>
        <v>0</v>
      </c>
      <c r="N29" s="64" t="str">
        <f t="shared" si="3"/>
        <v>0</v>
      </c>
      <c r="O29" s="43"/>
      <c r="P29" s="43"/>
      <c r="Q29" s="25"/>
      <c r="R29" s="25"/>
    </row>
    <row r="30" spans="1:18" s="26" customFormat="1" ht="16.5" customHeight="1" x14ac:dyDescent="0.3">
      <c r="A30" s="123">
        <v>21</v>
      </c>
      <c r="B30" s="184"/>
      <c r="C30" s="179"/>
      <c r="D30" s="56">
        <v>111016</v>
      </c>
      <c r="E30" s="48" t="s">
        <v>171</v>
      </c>
      <c r="F30" s="27"/>
      <c r="G30" s="41">
        <f>IF('Наценка 3'!$C$2&lt;&gt;"",_xlfn.CEILING.MATH(_xlfn.CEILING.MATH(_xlfn.CEILING.MATH(J30*(1+Наценка!$C$2/100),Наценка!$C$3)*(1+'Наценка 2'!$C$2/100),'Наценка 2'!$C$3)*(1+'Наценка 3'!$C$2/100),'Наценка 3'!$C$3),IF('Наценка 2'!$C$2&lt;&gt;"",_xlfn.CEILING.MATH(_xlfn.CEILING.MATH(J30*(1+Наценка!$C$2/100),Наценка!$C$3)*(1+'Наценка 2'!$C$2/100),'Наценка 2'!$C$3),IF(Наценка!$C$2&lt;&gt;"",_xlfn.CEILING.MATH(J30*(1+Наценка!$C$2/100),Наценка!$C$3),J30)))</f>
        <v>14960</v>
      </c>
      <c r="H30" s="23">
        <v>51.9</v>
      </c>
      <c r="I30" s="46">
        <v>0.25</v>
      </c>
      <c r="J30" s="114">
        <v>14240</v>
      </c>
      <c r="K30" s="62">
        <f t="shared" si="0"/>
        <v>0</v>
      </c>
      <c r="L30" s="62">
        <f t="shared" si="1"/>
        <v>0</v>
      </c>
      <c r="M30" s="62">
        <f t="shared" si="2"/>
        <v>0</v>
      </c>
      <c r="N30" s="64" t="str">
        <f t="shared" si="3"/>
        <v>0</v>
      </c>
      <c r="O30" s="43"/>
      <c r="P30" s="43"/>
      <c r="Q30" s="25"/>
      <c r="R30" s="25"/>
    </row>
    <row r="31" spans="1:18" s="26" customFormat="1" ht="16.5" customHeight="1" x14ac:dyDescent="0.3">
      <c r="A31" s="123">
        <v>22</v>
      </c>
      <c r="B31" s="184"/>
      <c r="C31" s="179"/>
      <c r="D31" s="56">
        <v>114137</v>
      </c>
      <c r="E31" s="48" t="s">
        <v>172</v>
      </c>
      <c r="F31" s="27"/>
      <c r="G31" s="41">
        <f>IF('Наценка 3'!$C$2&lt;&gt;"",_xlfn.CEILING.MATH(_xlfn.CEILING.MATH(_xlfn.CEILING.MATH(J31*(1+Наценка!$C$2/100),Наценка!$C$3)*(1+'Наценка 2'!$C$2/100),'Наценка 2'!$C$3)*(1+'Наценка 3'!$C$2/100),'Наценка 3'!$C$3),IF('Наценка 2'!$C$2&lt;&gt;"",_xlfn.CEILING.MATH(_xlfn.CEILING.MATH(J31*(1+Наценка!$C$2/100),Наценка!$C$3)*(1+'Наценка 2'!$C$2/100),'Наценка 2'!$C$3),IF(Наценка!$C$2&lt;&gt;"",_xlfn.CEILING.MATH(J31*(1+Наценка!$C$2/100),Наценка!$C$3),J31)))</f>
        <v>14960</v>
      </c>
      <c r="H31" s="23">
        <v>51.9</v>
      </c>
      <c r="I31" s="46">
        <v>0.25</v>
      </c>
      <c r="J31" s="114">
        <v>14240</v>
      </c>
      <c r="K31" s="62">
        <f t="shared" si="0"/>
        <v>0</v>
      </c>
      <c r="L31" s="62">
        <f t="shared" si="1"/>
        <v>0</v>
      </c>
      <c r="M31" s="62">
        <f t="shared" si="2"/>
        <v>0</v>
      </c>
      <c r="N31" s="64" t="str">
        <f t="shared" si="3"/>
        <v>0</v>
      </c>
      <c r="O31" s="43"/>
      <c r="P31" s="43"/>
      <c r="Q31" s="25"/>
      <c r="R31" s="25"/>
    </row>
    <row r="32" spans="1:18" s="26" customFormat="1" ht="16.5" customHeight="1" x14ac:dyDescent="0.3">
      <c r="A32" s="123">
        <v>23</v>
      </c>
      <c r="B32" s="184"/>
      <c r="C32" s="179"/>
      <c r="D32" s="56">
        <v>72956</v>
      </c>
      <c r="E32" s="48" t="s">
        <v>87</v>
      </c>
      <c r="F32" s="27"/>
      <c r="G32" s="41">
        <f>IF('Наценка 3'!$C$2&lt;&gt;"",_xlfn.CEILING.MATH(_xlfn.CEILING.MATH(_xlfn.CEILING.MATH(J32*(1+Наценка!$C$2/100),Наценка!$C$3)*(1+'Наценка 2'!$C$2/100),'Наценка 2'!$C$3)*(1+'Наценка 3'!$C$2/100),'Наценка 3'!$C$3),IF('Наценка 2'!$C$2&lt;&gt;"",_xlfn.CEILING.MATH(_xlfn.CEILING.MATH(J32*(1+Наценка!$C$2/100),Наценка!$C$3)*(1+'Наценка 2'!$C$2/100),'Наценка 2'!$C$3),IF(Наценка!$C$2&lt;&gt;"",_xlfn.CEILING.MATH(J32*(1+Наценка!$C$2/100),Наценка!$C$3),J32)))</f>
        <v>15650</v>
      </c>
      <c r="H32" s="23">
        <v>58</v>
      </c>
      <c r="I32" s="46">
        <v>0.31518400000000002</v>
      </c>
      <c r="J32" s="114">
        <v>14900</v>
      </c>
      <c r="K32" s="62">
        <f t="shared" si="0"/>
        <v>0</v>
      </c>
      <c r="L32" s="62">
        <f t="shared" si="1"/>
        <v>0</v>
      </c>
      <c r="M32" s="62">
        <f t="shared" si="2"/>
        <v>0</v>
      </c>
      <c r="N32" s="64" t="str">
        <f t="shared" si="3"/>
        <v>0</v>
      </c>
      <c r="O32" s="43"/>
      <c r="P32" s="43"/>
      <c r="Q32" s="25"/>
      <c r="R32" s="25"/>
    </row>
    <row r="33" spans="1:18" s="26" customFormat="1" ht="16.5" customHeight="1" x14ac:dyDescent="0.3">
      <c r="A33" s="123">
        <v>24</v>
      </c>
      <c r="B33" s="184"/>
      <c r="C33" s="179"/>
      <c r="D33" s="56">
        <v>72960</v>
      </c>
      <c r="E33" s="48" t="s">
        <v>88</v>
      </c>
      <c r="F33" s="27"/>
      <c r="G33" s="41">
        <f>IF('Наценка 3'!$C$2&lt;&gt;"",_xlfn.CEILING.MATH(_xlfn.CEILING.MATH(_xlfn.CEILING.MATH(J33*(1+Наценка!$C$2/100),Наценка!$C$3)*(1+'Наценка 2'!$C$2/100),'Наценка 2'!$C$3)*(1+'Наценка 3'!$C$2/100),'Наценка 3'!$C$3),IF('Наценка 2'!$C$2&lt;&gt;"",_xlfn.CEILING.MATH(_xlfn.CEILING.MATH(J33*(1+Наценка!$C$2/100),Наценка!$C$3)*(1+'Наценка 2'!$C$2/100),'Наценка 2'!$C$3),IF(Наценка!$C$2&lt;&gt;"",_xlfn.CEILING.MATH(J33*(1+Наценка!$C$2/100),Наценка!$C$3),J33)))</f>
        <v>15650</v>
      </c>
      <c r="H33" s="23">
        <v>58</v>
      </c>
      <c r="I33" s="46">
        <v>0.31518400000000002</v>
      </c>
      <c r="J33" s="114">
        <v>14900</v>
      </c>
      <c r="K33" s="62">
        <f t="shared" si="0"/>
        <v>0</v>
      </c>
      <c r="L33" s="62">
        <f t="shared" si="1"/>
        <v>0</v>
      </c>
      <c r="M33" s="62">
        <f t="shared" si="2"/>
        <v>0</v>
      </c>
      <c r="N33" s="64" t="str">
        <f t="shared" si="3"/>
        <v>0</v>
      </c>
      <c r="O33" s="43"/>
      <c r="P33" s="43"/>
      <c r="Q33" s="25"/>
      <c r="R33" s="25"/>
    </row>
    <row r="34" spans="1:18" s="26" customFormat="1" ht="16.5" customHeight="1" x14ac:dyDescent="0.3">
      <c r="A34" s="123">
        <v>25</v>
      </c>
      <c r="B34" s="184"/>
      <c r="C34" s="179"/>
      <c r="D34" s="56">
        <v>72963</v>
      </c>
      <c r="E34" s="48" t="s">
        <v>89</v>
      </c>
      <c r="F34" s="27"/>
      <c r="G34" s="41">
        <f>IF('Наценка 3'!$C$2&lt;&gt;"",_xlfn.CEILING.MATH(_xlfn.CEILING.MATH(_xlfn.CEILING.MATH(J34*(1+Наценка!$C$2/100),Наценка!$C$3)*(1+'Наценка 2'!$C$2/100),'Наценка 2'!$C$3)*(1+'Наценка 3'!$C$2/100),'Наценка 3'!$C$3),IF('Наценка 2'!$C$2&lt;&gt;"",_xlfn.CEILING.MATH(_xlfn.CEILING.MATH(J34*(1+Наценка!$C$2/100),Наценка!$C$3)*(1+'Наценка 2'!$C$2/100),'Наценка 2'!$C$3),IF(Наценка!$C$2&lt;&gt;"",_xlfn.CEILING.MATH(J34*(1+Наценка!$C$2/100),Наценка!$C$3),J34)))</f>
        <v>15650</v>
      </c>
      <c r="H34" s="23">
        <v>58</v>
      </c>
      <c r="I34" s="46">
        <v>0.31518400000000002</v>
      </c>
      <c r="J34" s="114">
        <v>14900</v>
      </c>
      <c r="K34" s="62">
        <f t="shared" si="0"/>
        <v>0</v>
      </c>
      <c r="L34" s="62">
        <f t="shared" si="1"/>
        <v>0</v>
      </c>
      <c r="M34" s="62">
        <f t="shared" si="2"/>
        <v>0</v>
      </c>
      <c r="N34" s="64" t="str">
        <f t="shared" si="3"/>
        <v>0</v>
      </c>
      <c r="O34" s="43"/>
      <c r="P34" s="43"/>
      <c r="Q34" s="25"/>
      <c r="R34" s="25"/>
    </row>
    <row r="35" spans="1:18" s="26" customFormat="1" ht="16.5" customHeight="1" x14ac:dyDescent="0.3">
      <c r="A35" s="123">
        <v>26</v>
      </c>
      <c r="B35" s="184"/>
      <c r="C35" s="179"/>
      <c r="D35" s="56">
        <v>72983</v>
      </c>
      <c r="E35" s="48" t="s">
        <v>90</v>
      </c>
      <c r="F35" s="27"/>
      <c r="G35" s="41">
        <f>IF('Наценка 3'!$C$2&lt;&gt;"",_xlfn.CEILING.MATH(_xlfn.CEILING.MATH(_xlfn.CEILING.MATH(J35*(1+Наценка!$C$2/100),Наценка!$C$3)*(1+'Наценка 2'!$C$2/100),'Наценка 2'!$C$3)*(1+'Наценка 3'!$C$2/100),'Наценка 3'!$C$3),IF('Наценка 2'!$C$2&lt;&gt;"",_xlfn.CEILING.MATH(_xlfn.CEILING.MATH(J35*(1+Наценка!$C$2/100),Наценка!$C$3)*(1+'Наценка 2'!$C$2/100),'Наценка 2'!$C$3),IF(Наценка!$C$2&lt;&gt;"",_xlfn.CEILING.MATH(J35*(1+Наценка!$C$2/100),Наценка!$C$3),J35)))</f>
        <v>15650</v>
      </c>
      <c r="H35" s="23">
        <v>58</v>
      </c>
      <c r="I35" s="46">
        <v>0.31518400000000002</v>
      </c>
      <c r="J35" s="114">
        <v>14900</v>
      </c>
      <c r="K35" s="62">
        <f t="shared" si="0"/>
        <v>0</v>
      </c>
      <c r="L35" s="62">
        <f t="shared" si="1"/>
        <v>0</v>
      </c>
      <c r="M35" s="62">
        <f t="shared" si="2"/>
        <v>0</v>
      </c>
      <c r="N35" s="64" t="str">
        <f t="shared" si="3"/>
        <v>0</v>
      </c>
      <c r="O35" s="43"/>
      <c r="P35" s="43"/>
      <c r="Q35" s="25"/>
      <c r="R35" s="25"/>
    </row>
    <row r="36" spans="1:18" s="26" customFormat="1" ht="16.5" customHeight="1" x14ac:dyDescent="0.3">
      <c r="A36" s="123">
        <v>27</v>
      </c>
      <c r="B36" s="184"/>
      <c r="C36" s="179"/>
      <c r="D36" s="56">
        <v>117255</v>
      </c>
      <c r="E36" s="48" t="s">
        <v>181</v>
      </c>
      <c r="F36" s="27"/>
      <c r="G36" s="41">
        <f>IF('Наценка 3'!$C$2&lt;&gt;"",_xlfn.CEILING.MATH(_xlfn.CEILING.MATH(_xlfn.CEILING.MATH(J36*(1+Наценка!$C$2/100),Наценка!$C$3)*(1+'Наценка 2'!$C$2/100),'Наценка 2'!$C$3)*(1+'Наценка 3'!$C$2/100),'Наценка 3'!$C$3),IF('Наценка 2'!$C$2&lt;&gt;"",_xlfn.CEILING.MATH(_xlfn.CEILING.MATH(J36*(1+Наценка!$C$2/100),Наценка!$C$3)*(1+'Наценка 2'!$C$2/100),'Наценка 2'!$C$3),IF(Наценка!$C$2&lt;&gt;"",_xlfn.CEILING.MATH(J36*(1+Наценка!$C$2/100),Наценка!$C$3),J36)))</f>
        <v>15650</v>
      </c>
      <c r="H36" s="23">
        <v>58</v>
      </c>
      <c r="I36" s="46">
        <v>0.31518400000000002</v>
      </c>
      <c r="J36" s="114">
        <v>14900</v>
      </c>
      <c r="K36" s="62">
        <f t="shared" si="0"/>
        <v>0</v>
      </c>
      <c r="L36" s="62">
        <f t="shared" si="1"/>
        <v>0</v>
      </c>
      <c r="M36" s="62">
        <f t="shared" si="2"/>
        <v>0</v>
      </c>
      <c r="N36" s="64" t="str">
        <f t="shared" si="3"/>
        <v>0</v>
      </c>
      <c r="O36" s="43"/>
      <c r="P36" s="43"/>
      <c r="Q36" s="25"/>
      <c r="R36" s="25"/>
    </row>
    <row r="37" spans="1:18" s="26" customFormat="1" ht="16.5" customHeight="1" x14ac:dyDescent="0.3">
      <c r="A37" s="123">
        <v>28</v>
      </c>
      <c r="B37" s="184"/>
      <c r="C37" s="179"/>
      <c r="D37" s="56">
        <v>72966</v>
      </c>
      <c r="E37" s="48" t="s">
        <v>91</v>
      </c>
      <c r="F37" s="27"/>
      <c r="G37" s="41">
        <f>IF('Наценка 3'!$C$2&lt;&gt;"",_xlfn.CEILING.MATH(_xlfn.CEILING.MATH(_xlfn.CEILING.MATH(J37*(1+Наценка!$C$2/100),Наценка!$C$3)*(1+'Наценка 2'!$C$2/100),'Наценка 2'!$C$3)*(1+'Наценка 3'!$C$2/100),'Наценка 3'!$C$3),IF('Наценка 2'!$C$2&lt;&gt;"",_xlfn.CEILING.MATH(_xlfn.CEILING.MATH(J37*(1+Наценка!$C$2/100),Наценка!$C$3)*(1+'Наценка 2'!$C$2/100),'Наценка 2'!$C$3),IF(Наценка!$C$2&lt;&gt;"",_xlfn.CEILING.MATH(J37*(1+Наценка!$C$2/100),Наценка!$C$3),J37)))</f>
        <v>15650</v>
      </c>
      <c r="H37" s="23">
        <v>58</v>
      </c>
      <c r="I37" s="46">
        <v>0.31518400000000002</v>
      </c>
      <c r="J37" s="114">
        <v>14900</v>
      </c>
      <c r="K37" s="62">
        <f t="shared" si="0"/>
        <v>0</v>
      </c>
      <c r="L37" s="62">
        <f t="shared" si="1"/>
        <v>0</v>
      </c>
      <c r="M37" s="62">
        <f t="shared" si="2"/>
        <v>0</v>
      </c>
      <c r="N37" s="64" t="str">
        <f t="shared" si="3"/>
        <v>0</v>
      </c>
      <c r="O37" s="43"/>
      <c r="P37" s="43"/>
      <c r="Q37" s="25"/>
      <c r="R37" s="25"/>
    </row>
    <row r="38" spans="1:18" s="26" customFormat="1" ht="16.5" customHeight="1" x14ac:dyDescent="0.3">
      <c r="A38" s="123">
        <v>29</v>
      </c>
      <c r="B38" s="184"/>
      <c r="C38" s="179"/>
      <c r="D38" s="56">
        <v>72980</v>
      </c>
      <c r="E38" s="48" t="s">
        <v>92</v>
      </c>
      <c r="F38" s="27"/>
      <c r="G38" s="41">
        <f>IF('Наценка 3'!$C$2&lt;&gt;"",_xlfn.CEILING.MATH(_xlfn.CEILING.MATH(_xlfn.CEILING.MATH(J38*(1+Наценка!$C$2/100),Наценка!$C$3)*(1+'Наценка 2'!$C$2/100),'Наценка 2'!$C$3)*(1+'Наценка 3'!$C$2/100),'Наценка 3'!$C$3),IF('Наценка 2'!$C$2&lt;&gt;"",_xlfn.CEILING.MATH(_xlfn.CEILING.MATH(J38*(1+Наценка!$C$2/100),Наценка!$C$3)*(1+'Наценка 2'!$C$2/100),'Наценка 2'!$C$3),IF(Наценка!$C$2&lt;&gt;"",_xlfn.CEILING.MATH(J38*(1+Наценка!$C$2/100),Наценка!$C$3),J38)))</f>
        <v>15650</v>
      </c>
      <c r="H38" s="23">
        <v>58</v>
      </c>
      <c r="I38" s="46">
        <v>0.31518400000000002</v>
      </c>
      <c r="J38" s="114">
        <v>14900</v>
      </c>
      <c r="K38" s="62">
        <f t="shared" si="0"/>
        <v>0</v>
      </c>
      <c r="L38" s="62">
        <f t="shared" si="1"/>
        <v>0</v>
      </c>
      <c r="M38" s="62">
        <f t="shared" si="2"/>
        <v>0</v>
      </c>
      <c r="N38" s="64" t="str">
        <f t="shared" si="3"/>
        <v>0</v>
      </c>
      <c r="O38" s="43"/>
      <c r="P38" s="43"/>
      <c r="Q38" s="25"/>
      <c r="R38" s="25"/>
    </row>
    <row r="39" spans="1:18" s="26" customFormat="1" ht="16.5" customHeight="1" x14ac:dyDescent="0.3">
      <c r="A39" s="123">
        <v>30</v>
      </c>
      <c r="B39" s="184"/>
      <c r="C39" s="179"/>
      <c r="D39" s="56">
        <v>72974</v>
      </c>
      <c r="E39" s="48" t="s">
        <v>93</v>
      </c>
      <c r="F39" s="27"/>
      <c r="G39" s="41">
        <f>IF('Наценка 3'!$C$2&lt;&gt;"",_xlfn.CEILING.MATH(_xlfn.CEILING.MATH(_xlfn.CEILING.MATH(J39*(1+Наценка!$C$2/100),Наценка!$C$3)*(1+'Наценка 2'!$C$2/100),'Наценка 2'!$C$3)*(1+'Наценка 3'!$C$2/100),'Наценка 3'!$C$3),IF('Наценка 2'!$C$2&lt;&gt;"",_xlfn.CEILING.MATH(_xlfn.CEILING.MATH(J39*(1+Наценка!$C$2/100),Наценка!$C$3)*(1+'Наценка 2'!$C$2/100),'Наценка 2'!$C$3),IF(Наценка!$C$2&lt;&gt;"",_xlfn.CEILING.MATH(J39*(1+Наценка!$C$2/100),Наценка!$C$3),J39)))</f>
        <v>15650</v>
      </c>
      <c r="H39" s="23">
        <v>58</v>
      </c>
      <c r="I39" s="46">
        <v>0.31518400000000002</v>
      </c>
      <c r="J39" s="114">
        <v>14900</v>
      </c>
      <c r="K39" s="62">
        <f t="shared" si="0"/>
        <v>0</v>
      </c>
      <c r="L39" s="62">
        <f t="shared" si="1"/>
        <v>0</v>
      </c>
      <c r="M39" s="62">
        <f t="shared" si="2"/>
        <v>0</v>
      </c>
      <c r="N39" s="64" t="str">
        <f t="shared" si="3"/>
        <v>0</v>
      </c>
      <c r="O39" s="43"/>
      <c r="P39" s="43"/>
      <c r="Q39" s="25"/>
      <c r="R39" s="25"/>
    </row>
    <row r="40" spans="1:18" s="26" customFormat="1" ht="16.5" customHeight="1" x14ac:dyDescent="0.3">
      <c r="A40" s="123">
        <v>31</v>
      </c>
      <c r="B40" s="184"/>
      <c r="C40" s="179"/>
      <c r="D40" s="56">
        <v>78627</v>
      </c>
      <c r="E40" s="48" t="s">
        <v>29</v>
      </c>
      <c r="F40" s="27"/>
      <c r="G40" s="41">
        <f>IF('Наценка 3'!$C$2&lt;&gt;"",_xlfn.CEILING.MATH(_xlfn.CEILING.MATH(_xlfn.CEILING.MATH(J40*(1+Наценка!$C$2/100),Наценка!$C$3)*(1+'Наценка 2'!$C$2/100),'Наценка 2'!$C$3)*(1+'Наценка 3'!$C$2/100),'Наценка 3'!$C$3),IF('Наценка 2'!$C$2&lt;&gt;"",_xlfn.CEILING.MATH(_xlfn.CEILING.MATH(J40*(1+Наценка!$C$2/100),Наценка!$C$3)*(1+'Наценка 2'!$C$2/100),'Наценка 2'!$C$3),IF(Наценка!$C$2&lt;&gt;"",_xlfn.CEILING.MATH(J40*(1+Наценка!$C$2/100),Наценка!$C$3),J40)))</f>
        <v>15650</v>
      </c>
      <c r="H40" s="23">
        <v>58</v>
      </c>
      <c r="I40" s="46">
        <v>0.31518400000000002</v>
      </c>
      <c r="J40" s="114">
        <v>14900</v>
      </c>
      <c r="K40" s="62">
        <f t="shared" si="0"/>
        <v>0</v>
      </c>
      <c r="L40" s="62">
        <f t="shared" si="1"/>
        <v>0</v>
      </c>
      <c r="M40" s="62">
        <f t="shared" si="2"/>
        <v>0</v>
      </c>
      <c r="N40" s="64" t="str">
        <f t="shared" si="3"/>
        <v>0</v>
      </c>
      <c r="O40" s="43"/>
      <c r="P40" s="43"/>
      <c r="Q40" s="25"/>
      <c r="R40" s="25"/>
    </row>
    <row r="41" spans="1:18" s="26" customFormat="1" ht="16.5" customHeight="1" x14ac:dyDescent="0.3">
      <c r="A41" s="123">
        <v>32</v>
      </c>
      <c r="B41" s="184"/>
      <c r="C41" s="179"/>
      <c r="D41" s="56">
        <v>72986</v>
      </c>
      <c r="E41" s="48" t="s">
        <v>94</v>
      </c>
      <c r="F41" s="27"/>
      <c r="G41" s="41">
        <f>IF('Наценка 3'!$C$2&lt;&gt;"",_xlfn.CEILING.MATH(_xlfn.CEILING.MATH(_xlfn.CEILING.MATH(J41*(1+Наценка!$C$2/100),Наценка!$C$3)*(1+'Наценка 2'!$C$2/100),'Наценка 2'!$C$3)*(1+'Наценка 3'!$C$2/100),'Наценка 3'!$C$3),IF('Наценка 2'!$C$2&lt;&gt;"",_xlfn.CEILING.MATH(_xlfn.CEILING.MATH(J41*(1+Наценка!$C$2/100),Наценка!$C$3)*(1+'Наценка 2'!$C$2/100),'Наценка 2'!$C$3),IF(Наценка!$C$2&lt;&gt;"",_xlfn.CEILING.MATH(J41*(1+Наценка!$C$2/100),Наценка!$C$3),J41)))</f>
        <v>15650</v>
      </c>
      <c r="H41" s="23">
        <v>58</v>
      </c>
      <c r="I41" s="46">
        <v>0.31518400000000002</v>
      </c>
      <c r="J41" s="114">
        <v>14900</v>
      </c>
      <c r="K41" s="62">
        <f t="shared" si="0"/>
        <v>0</v>
      </c>
      <c r="L41" s="62">
        <f t="shared" si="1"/>
        <v>0</v>
      </c>
      <c r="M41" s="62">
        <f t="shared" si="2"/>
        <v>0</v>
      </c>
      <c r="N41" s="64" t="str">
        <f t="shared" si="3"/>
        <v>0</v>
      </c>
      <c r="O41" s="43"/>
      <c r="P41" s="43"/>
      <c r="Q41" s="25"/>
      <c r="R41" s="25"/>
    </row>
    <row r="42" spans="1:18" s="26" customFormat="1" ht="16.5" customHeight="1" x14ac:dyDescent="0.3">
      <c r="A42" s="123">
        <v>33</v>
      </c>
      <c r="B42" s="184"/>
      <c r="C42" s="179"/>
      <c r="D42" s="56">
        <v>72970</v>
      </c>
      <c r="E42" s="48" t="s">
        <v>95</v>
      </c>
      <c r="F42" s="27"/>
      <c r="G42" s="41">
        <f>IF('Наценка 3'!$C$2&lt;&gt;"",_xlfn.CEILING.MATH(_xlfn.CEILING.MATH(_xlfn.CEILING.MATH(J42*(1+Наценка!$C$2/100),Наценка!$C$3)*(1+'Наценка 2'!$C$2/100),'Наценка 2'!$C$3)*(1+'Наценка 3'!$C$2/100),'Наценка 3'!$C$3),IF('Наценка 2'!$C$2&lt;&gt;"",_xlfn.CEILING.MATH(_xlfn.CEILING.MATH(J42*(1+Наценка!$C$2/100),Наценка!$C$3)*(1+'Наценка 2'!$C$2/100),'Наценка 2'!$C$3),IF(Наценка!$C$2&lt;&gt;"",_xlfn.CEILING.MATH(J42*(1+Наценка!$C$2/100),Наценка!$C$3),J42)))</f>
        <v>15650</v>
      </c>
      <c r="H42" s="23">
        <v>58</v>
      </c>
      <c r="I42" s="46">
        <v>0.31518400000000002</v>
      </c>
      <c r="J42" s="114">
        <v>14900</v>
      </c>
      <c r="K42" s="62">
        <f t="shared" si="0"/>
        <v>0</v>
      </c>
      <c r="L42" s="62">
        <f t="shared" si="1"/>
        <v>0</v>
      </c>
      <c r="M42" s="62">
        <f t="shared" si="2"/>
        <v>0</v>
      </c>
      <c r="N42" s="64" t="str">
        <f t="shared" si="3"/>
        <v>0</v>
      </c>
      <c r="O42" s="43"/>
      <c r="P42" s="43"/>
      <c r="Q42" s="25"/>
      <c r="R42" s="25"/>
    </row>
    <row r="43" spans="1:18" s="26" customFormat="1" ht="16.5" customHeight="1" x14ac:dyDescent="0.3">
      <c r="A43" s="123">
        <v>34</v>
      </c>
      <c r="B43" s="184"/>
      <c r="C43" s="179"/>
      <c r="D43" s="56">
        <v>72989</v>
      </c>
      <c r="E43" s="48" t="s">
        <v>96</v>
      </c>
      <c r="F43" s="27"/>
      <c r="G43" s="41">
        <f>IF('Наценка 3'!$C$2&lt;&gt;"",_xlfn.CEILING.MATH(_xlfn.CEILING.MATH(_xlfn.CEILING.MATH(J43*(1+Наценка!$C$2/100),Наценка!$C$3)*(1+'Наценка 2'!$C$2/100),'Наценка 2'!$C$3)*(1+'Наценка 3'!$C$2/100),'Наценка 3'!$C$3),IF('Наценка 2'!$C$2&lt;&gt;"",_xlfn.CEILING.MATH(_xlfn.CEILING.MATH(J43*(1+Наценка!$C$2/100),Наценка!$C$3)*(1+'Наценка 2'!$C$2/100),'Наценка 2'!$C$3),IF(Наценка!$C$2&lt;&gt;"",_xlfn.CEILING.MATH(J43*(1+Наценка!$C$2/100),Наценка!$C$3),J43)))</f>
        <v>16800</v>
      </c>
      <c r="H43" s="23">
        <v>61</v>
      </c>
      <c r="I43" s="46">
        <v>0.34110400000000002</v>
      </c>
      <c r="J43" s="114">
        <v>16000</v>
      </c>
      <c r="K43" s="62">
        <f t="shared" si="0"/>
        <v>0</v>
      </c>
      <c r="L43" s="62">
        <f t="shared" si="1"/>
        <v>0</v>
      </c>
      <c r="M43" s="62">
        <f t="shared" si="2"/>
        <v>0</v>
      </c>
      <c r="N43" s="64" t="str">
        <f t="shared" si="3"/>
        <v>0</v>
      </c>
      <c r="O43" s="43"/>
      <c r="P43" s="43"/>
      <c r="Q43" s="25"/>
      <c r="R43" s="25"/>
    </row>
    <row r="44" spans="1:18" s="26" customFormat="1" ht="16.5" customHeight="1" x14ac:dyDescent="0.3">
      <c r="A44" s="123">
        <v>35</v>
      </c>
      <c r="B44" s="184"/>
      <c r="C44" s="179"/>
      <c r="D44" s="56">
        <v>73145</v>
      </c>
      <c r="E44" s="48" t="s">
        <v>97</v>
      </c>
      <c r="F44" s="27"/>
      <c r="G44" s="41">
        <f>IF('Наценка 3'!$C$2&lt;&gt;"",_xlfn.CEILING.MATH(_xlfn.CEILING.MATH(_xlfn.CEILING.MATH(J44*(1+Наценка!$C$2/100),Наценка!$C$3)*(1+'Наценка 2'!$C$2/100),'Наценка 2'!$C$3)*(1+'Наценка 3'!$C$2/100),'Наценка 3'!$C$3),IF('Наценка 2'!$C$2&lt;&gt;"",_xlfn.CEILING.MATH(_xlfn.CEILING.MATH(J44*(1+Наценка!$C$2/100),Наценка!$C$3)*(1+'Наценка 2'!$C$2/100),'Наценка 2'!$C$3),IF(Наценка!$C$2&lt;&gt;"",_xlfn.CEILING.MATH(J44*(1+Наценка!$C$2/100),Наценка!$C$3),J44)))</f>
        <v>16800</v>
      </c>
      <c r="H44" s="23">
        <v>61</v>
      </c>
      <c r="I44" s="46">
        <v>0.34110400000000002</v>
      </c>
      <c r="J44" s="114">
        <v>16000</v>
      </c>
      <c r="K44" s="62">
        <f t="shared" si="0"/>
        <v>0</v>
      </c>
      <c r="L44" s="62">
        <f t="shared" si="1"/>
        <v>0</v>
      </c>
      <c r="M44" s="62">
        <f t="shared" si="2"/>
        <v>0</v>
      </c>
      <c r="N44" s="64" t="str">
        <f t="shared" si="3"/>
        <v>0</v>
      </c>
      <c r="O44" s="43"/>
      <c r="P44" s="43"/>
      <c r="Q44" s="25"/>
      <c r="R44" s="25"/>
    </row>
    <row r="45" spans="1:18" s="26" customFormat="1" ht="16.5" customHeight="1" x14ac:dyDescent="0.3">
      <c r="A45" s="123">
        <v>36</v>
      </c>
      <c r="B45" s="184"/>
      <c r="C45" s="179"/>
      <c r="D45" s="56">
        <v>73148</v>
      </c>
      <c r="E45" s="48" t="s">
        <v>98</v>
      </c>
      <c r="F45" s="27"/>
      <c r="G45" s="41">
        <f>IF('Наценка 3'!$C$2&lt;&gt;"",_xlfn.CEILING.MATH(_xlfn.CEILING.MATH(_xlfn.CEILING.MATH(J45*(1+Наценка!$C$2/100),Наценка!$C$3)*(1+'Наценка 2'!$C$2/100),'Наценка 2'!$C$3)*(1+'Наценка 3'!$C$2/100),'Наценка 3'!$C$3),IF('Наценка 2'!$C$2&lt;&gt;"",_xlfn.CEILING.MATH(_xlfn.CEILING.MATH(J45*(1+Наценка!$C$2/100),Наценка!$C$3)*(1+'Наценка 2'!$C$2/100),'Наценка 2'!$C$3),IF(Наценка!$C$2&lt;&gt;"",_xlfn.CEILING.MATH(J45*(1+Наценка!$C$2/100),Наценка!$C$3),J45)))</f>
        <v>16800</v>
      </c>
      <c r="H45" s="23">
        <v>61</v>
      </c>
      <c r="I45" s="46">
        <v>0.34110400000000002</v>
      </c>
      <c r="J45" s="114">
        <v>16000</v>
      </c>
      <c r="K45" s="62">
        <f t="shared" si="0"/>
        <v>0</v>
      </c>
      <c r="L45" s="62">
        <f t="shared" si="1"/>
        <v>0</v>
      </c>
      <c r="M45" s="62">
        <f t="shared" si="2"/>
        <v>0</v>
      </c>
      <c r="N45" s="64" t="str">
        <f t="shared" si="3"/>
        <v>0</v>
      </c>
      <c r="O45" s="43"/>
      <c r="P45" s="43"/>
      <c r="Q45" s="25"/>
      <c r="R45" s="25"/>
    </row>
    <row r="46" spans="1:18" s="26" customFormat="1" ht="16.5" customHeight="1" x14ac:dyDescent="0.3">
      <c r="A46" s="123">
        <v>37</v>
      </c>
      <c r="B46" s="184"/>
      <c r="C46" s="179"/>
      <c r="D46" s="56">
        <v>73151</v>
      </c>
      <c r="E46" s="48" t="s">
        <v>99</v>
      </c>
      <c r="F46" s="27"/>
      <c r="G46" s="41">
        <f>IF('Наценка 3'!$C$2&lt;&gt;"",_xlfn.CEILING.MATH(_xlfn.CEILING.MATH(_xlfn.CEILING.MATH(J46*(1+Наценка!$C$2/100),Наценка!$C$3)*(1+'Наценка 2'!$C$2/100),'Наценка 2'!$C$3)*(1+'Наценка 3'!$C$2/100),'Наценка 3'!$C$3),IF('Наценка 2'!$C$2&lt;&gt;"",_xlfn.CEILING.MATH(_xlfn.CEILING.MATH(J46*(1+Наценка!$C$2/100),Наценка!$C$3)*(1+'Наценка 2'!$C$2/100),'Наценка 2'!$C$3),IF(Наценка!$C$2&lt;&gt;"",_xlfn.CEILING.MATH(J46*(1+Наценка!$C$2/100),Наценка!$C$3),J46)))</f>
        <v>16800</v>
      </c>
      <c r="H46" s="23">
        <v>61</v>
      </c>
      <c r="I46" s="46">
        <v>0.34110400000000002</v>
      </c>
      <c r="J46" s="114">
        <v>16000</v>
      </c>
      <c r="K46" s="62">
        <f t="shared" si="0"/>
        <v>0</v>
      </c>
      <c r="L46" s="62">
        <f t="shared" si="1"/>
        <v>0</v>
      </c>
      <c r="M46" s="62">
        <f t="shared" si="2"/>
        <v>0</v>
      </c>
      <c r="N46" s="64" t="str">
        <f t="shared" si="3"/>
        <v>0</v>
      </c>
      <c r="O46" s="43"/>
      <c r="P46" s="43"/>
      <c r="Q46" s="25"/>
      <c r="R46" s="25"/>
    </row>
    <row r="47" spans="1:18" s="26" customFormat="1" ht="16.5" customHeight="1" x14ac:dyDescent="0.3">
      <c r="A47" s="123">
        <v>38</v>
      </c>
      <c r="B47" s="184"/>
      <c r="C47" s="179"/>
      <c r="D47" s="56">
        <v>117252</v>
      </c>
      <c r="E47" s="48" t="s">
        <v>182</v>
      </c>
      <c r="F47" s="27"/>
      <c r="G47" s="41">
        <f>IF('Наценка 3'!$C$2&lt;&gt;"",_xlfn.CEILING.MATH(_xlfn.CEILING.MATH(_xlfn.CEILING.MATH(J47*(1+Наценка!$C$2/100),Наценка!$C$3)*(1+'Наценка 2'!$C$2/100),'Наценка 2'!$C$3)*(1+'Наценка 3'!$C$2/100),'Наценка 3'!$C$3),IF('Наценка 2'!$C$2&lt;&gt;"",_xlfn.CEILING.MATH(_xlfn.CEILING.MATH(J47*(1+Наценка!$C$2/100),Наценка!$C$3)*(1+'Наценка 2'!$C$2/100),'Наценка 2'!$C$3),IF(Наценка!$C$2&lt;&gt;"",_xlfn.CEILING.MATH(J47*(1+Наценка!$C$2/100),Наценка!$C$3),J47)))</f>
        <v>16800</v>
      </c>
      <c r="H47" s="23">
        <v>61</v>
      </c>
      <c r="I47" s="46">
        <v>0.34110400000000002</v>
      </c>
      <c r="J47" s="114">
        <v>16000</v>
      </c>
      <c r="K47" s="62">
        <f t="shared" si="0"/>
        <v>0</v>
      </c>
      <c r="L47" s="62">
        <f t="shared" si="1"/>
        <v>0</v>
      </c>
      <c r="M47" s="62">
        <f t="shared" si="2"/>
        <v>0</v>
      </c>
      <c r="N47" s="64" t="str">
        <f t="shared" si="3"/>
        <v>0</v>
      </c>
      <c r="O47" s="43"/>
      <c r="P47" s="43"/>
      <c r="Q47" s="25"/>
      <c r="R47" s="25"/>
    </row>
    <row r="48" spans="1:18" s="26" customFormat="1" ht="16.5" customHeight="1" x14ac:dyDescent="0.3">
      <c r="A48" s="123">
        <v>39</v>
      </c>
      <c r="B48" s="184"/>
      <c r="C48" s="179"/>
      <c r="D48" s="56">
        <v>73154</v>
      </c>
      <c r="E48" s="48" t="s">
        <v>100</v>
      </c>
      <c r="F48" s="27"/>
      <c r="G48" s="41">
        <f>IF('Наценка 3'!$C$2&lt;&gt;"",_xlfn.CEILING.MATH(_xlfn.CEILING.MATH(_xlfn.CEILING.MATH(J48*(1+Наценка!$C$2/100),Наценка!$C$3)*(1+'Наценка 2'!$C$2/100),'Наценка 2'!$C$3)*(1+'Наценка 3'!$C$2/100),'Наценка 3'!$C$3),IF('Наценка 2'!$C$2&lt;&gt;"",_xlfn.CEILING.MATH(_xlfn.CEILING.MATH(J48*(1+Наценка!$C$2/100),Наценка!$C$3)*(1+'Наценка 2'!$C$2/100),'Наценка 2'!$C$3),IF(Наценка!$C$2&lt;&gt;"",_xlfn.CEILING.MATH(J48*(1+Наценка!$C$2/100),Наценка!$C$3),J48)))</f>
        <v>16800</v>
      </c>
      <c r="H48" s="23">
        <v>61</v>
      </c>
      <c r="I48" s="46">
        <v>0.34110400000000002</v>
      </c>
      <c r="J48" s="114">
        <v>16000</v>
      </c>
      <c r="K48" s="62">
        <f t="shared" si="0"/>
        <v>0</v>
      </c>
      <c r="L48" s="62">
        <f t="shared" si="1"/>
        <v>0</v>
      </c>
      <c r="M48" s="62">
        <f t="shared" si="2"/>
        <v>0</v>
      </c>
      <c r="N48" s="64" t="str">
        <f t="shared" si="3"/>
        <v>0</v>
      </c>
      <c r="O48" s="43"/>
      <c r="P48" s="43"/>
      <c r="Q48" s="25"/>
      <c r="R48" s="25"/>
    </row>
    <row r="49" spans="1:18" s="26" customFormat="1" ht="16.5" customHeight="1" x14ac:dyDescent="0.3">
      <c r="A49" s="123">
        <v>40</v>
      </c>
      <c r="B49" s="184"/>
      <c r="C49" s="179"/>
      <c r="D49" s="56">
        <v>73157</v>
      </c>
      <c r="E49" s="48" t="s">
        <v>101</v>
      </c>
      <c r="F49" s="27"/>
      <c r="G49" s="41">
        <f>IF('Наценка 3'!$C$2&lt;&gt;"",_xlfn.CEILING.MATH(_xlfn.CEILING.MATH(_xlfn.CEILING.MATH(J49*(1+Наценка!$C$2/100),Наценка!$C$3)*(1+'Наценка 2'!$C$2/100),'Наценка 2'!$C$3)*(1+'Наценка 3'!$C$2/100),'Наценка 3'!$C$3),IF('Наценка 2'!$C$2&lt;&gt;"",_xlfn.CEILING.MATH(_xlfn.CEILING.MATH(J49*(1+Наценка!$C$2/100),Наценка!$C$3)*(1+'Наценка 2'!$C$2/100),'Наценка 2'!$C$3),IF(Наценка!$C$2&lt;&gt;"",_xlfn.CEILING.MATH(J49*(1+Наценка!$C$2/100),Наценка!$C$3),J49)))</f>
        <v>16800</v>
      </c>
      <c r="H49" s="23">
        <v>61</v>
      </c>
      <c r="I49" s="46">
        <v>0.34110400000000002</v>
      </c>
      <c r="J49" s="114">
        <v>16000</v>
      </c>
      <c r="K49" s="62">
        <f t="shared" si="0"/>
        <v>0</v>
      </c>
      <c r="L49" s="62">
        <f t="shared" si="1"/>
        <v>0</v>
      </c>
      <c r="M49" s="62">
        <f t="shared" si="2"/>
        <v>0</v>
      </c>
      <c r="N49" s="64" t="str">
        <f t="shared" si="3"/>
        <v>0</v>
      </c>
      <c r="O49" s="43"/>
      <c r="P49" s="43"/>
      <c r="Q49" s="25"/>
      <c r="R49" s="25"/>
    </row>
    <row r="50" spans="1:18" s="26" customFormat="1" ht="16.5" customHeight="1" x14ac:dyDescent="0.3">
      <c r="A50" s="123">
        <v>41</v>
      </c>
      <c r="B50" s="184"/>
      <c r="C50" s="179"/>
      <c r="D50" s="56">
        <v>73160</v>
      </c>
      <c r="E50" s="48" t="s">
        <v>102</v>
      </c>
      <c r="F50" s="27"/>
      <c r="G50" s="41">
        <f>IF('Наценка 3'!$C$2&lt;&gt;"",_xlfn.CEILING.MATH(_xlfn.CEILING.MATH(_xlfn.CEILING.MATH(J50*(1+Наценка!$C$2/100),Наценка!$C$3)*(1+'Наценка 2'!$C$2/100),'Наценка 2'!$C$3)*(1+'Наценка 3'!$C$2/100),'Наценка 3'!$C$3),IF('Наценка 2'!$C$2&lt;&gt;"",_xlfn.CEILING.MATH(_xlfn.CEILING.MATH(J50*(1+Наценка!$C$2/100),Наценка!$C$3)*(1+'Наценка 2'!$C$2/100),'Наценка 2'!$C$3),IF(Наценка!$C$2&lt;&gt;"",_xlfn.CEILING.MATH(J50*(1+Наценка!$C$2/100),Наценка!$C$3),J50)))</f>
        <v>16800</v>
      </c>
      <c r="H50" s="23">
        <v>61</v>
      </c>
      <c r="I50" s="46">
        <v>0.34110400000000002</v>
      </c>
      <c r="J50" s="114">
        <v>16000</v>
      </c>
      <c r="K50" s="62">
        <f t="shared" si="0"/>
        <v>0</v>
      </c>
      <c r="L50" s="62">
        <f t="shared" si="1"/>
        <v>0</v>
      </c>
      <c r="M50" s="62">
        <f t="shared" si="2"/>
        <v>0</v>
      </c>
      <c r="N50" s="64" t="str">
        <f t="shared" si="3"/>
        <v>0</v>
      </c>
      <c r="O50" s="43"/>
      <c r="P50" s="43"/>
      <c r="Q50" s="25"/>
      <c r="R50" s="25"/>
    </row>
    <row r="51" spans="1:18" s="26" customFormat="1" ht="16.5" customHeight="1" x14ac:dyDescent="0.3">
      <c r="A51" s="123">
        <v>42</v>
      </c>
      <c r="B51" s="184"/>
      <c r="C51" s="179"/>
      <c r="D51" s="56">
        <v>78630</v>
      </c>
      <c r="E51" s="48" t="s">
        <v>30</v>
      </c>
      <c r="F51" s="27"/>
      <c r="G51" s="41">
        <f>IF('Наценка 3'!$C$2&lt;&gt;"",_xlfn.CEILING.MATH(_xlfn.CEILING.MATH(_xlfn.CEILING.MATH(J51*(1+Наценка!$C$2/100),Наценка!$C$3)*(1+'Наценка 2'!$C$2/100),'Наценка 2'!$C$3)*(1+'Наценка 3'!$C$2/100),'Наценка 3'!$C$3),IF('Наценка 2'!$C$2&lt;&gt;"",_xlfn.CEILING.MATH(_xlfn.CEILING.MATH(J51*(1+Наценка!$C$2/100),Наценка!$C$3)*(1+'Наценка 2'!$C$2/100),'Наценка 2'!$C$3),IF(Наценка!$C$2&lt;&gt;"",_xlfn.CEILING.MATH(J51*(1+Наценка!$C$2/100),Наценка!$C$3),J51)))</f>
        <v>16800</v>
      </c>
      <c r="H51" s="23">
        <v>61</v>
      </c>
      <c r="I51" s="46">
        <v>0.34110400000000002</v>
      </c>
      <c r="J51" s="114">
        <v>16000</v>
      </c>
      <c r="K51" s="62">
        <f t="shared" si="0"/>
        <v>0</v>
      </c>
      <c r="L51" s="62">
        <f t="shared" si="1"/>
        <v>0</v>
      </c>
      <c r="M51" s="62">
        <f t="shared" si="2"/>
        <v>0</v>
      </c>
      <c r="N51" s="64" t="str">
        <f t="shared" si="3"/>
        <v>0</v>
      </c>
      <c r="O51" s="43"/>
      <c r="P51" s="43"/>
      <c r="Q51" s="25"/>
      <c r="R51" s="25"/>
    </row>
    <row r="52" spans="1:18" s="26" customFormat="1" ht="16.5" customHeight="1" x14ac:dyDescent="0.3">
      <c r="A52" s="123">
        <v>43</v>
      </c>
      <c r="B52" s="184"/>
      <c r="C52" s="179"/>
      <c r="D52" s="56">
        <v>73163</v>
      </c>
      <c r="E52" s="48" t="s">
        <v>103</v>
      </c>
      <c r="F52" s="27"/>
      <c r="G52" s="41">
        <f>IF('Наценка 3'!$C$2&lt;&gt;"",_xlfn.CEILING.MATH(_xlfn.CEILING.MATH(_xlfn.CEILING.MATH(J52*(1+Наценка!$C$2/100),Наценка!$C$3)*(1+'Наценка 2'!$C$2/100),'Наценка 2'!$C$3)*(1+'Наценка 3'!$C$2/100),'Наценка 3'!$C$3),IF('Наценка 2'!$C$2&lt;&gt;"",_xlfn.CEILING.MATH(_xlfn.CEILING.MATH(J52*(1+Наценка!$C$2/100),Наценка!$C$3)*(1+'Наценка 2'!$C$2/100),'Наценка 2'!$C$3),IF(Наценка!$C$2&lt;&gt;"",_xlfn.CEILING.MATH(J52*(1+Наценка!$C$2/100),Наценка!$C$3),J52)))</f>
        <v>16800</v>
      </c>
      <c r="H52" s="23">
        <v>61</v>
      </c>
      <c r="I52" s="46">
        <v>0.34110400000000002</v>
      </c>
      <c r="J52" s="114">
        <v>16000</v>
      </c>
      <c r="K52" s="62">
        <f t="shared" si="0"/>
        <v>0</v>
      </c>
      <c r="L52" s="62">
        <f t="shared" si="1"/>
        <v>0</v>
      </c>
      <c r="M52" s="62">
        <f t="shared" si="2"/>
        <v>0</v>
      </c>
      <c r="N52" s="64" t="str">
        <f t="shared" si="3"/>
        <v>0</v>
      </c>
      <c r="O52" s="43"/>
      <c r="P52" s="43"/>
      <c r="Q52" s="25"/>
      <c r="R52" s="25"/>
    </row>
    <row r="53" spans="1:18" s="26" customFormat="1" ht="16.5" customHeight="1" x14ac:dyDescent="0.3">
      <c r="A53" s="123">
        <v>44</v>
      </c>
      <c r="B53" s="184"/>
      <c r="C53" s="179"/>
      <c r="D53" s="56">
        <v>73166</v>
      </c>
      <c r="E53" s="48" t="s">
        <v>104</v>
      </c>
      <c r="F53" s="27"/>
      <c r="G53" s="41">
        <f>IF('Наценка 3'!$C$2&lt;&gt;"",_xlfn.CEILING.MATH(_xlfn.CEILING.MATH(_xlfn.CEILING.MATH(J53*(1+Наценка!$C$2/100),Наценка!$C$3)*(1+'Наценка 2'!$C$2/100),'Наценка 2'!$C$3)*(1+'Наценка 3'!$C$2/100),'Наценка 3'!$C$3),IF('Наценка 2'!$C$2&lt;&gt;"",_xlfn.CEILING.MATH(_xlfn.CEILING.MATH(J53*(1+Наценка!$C$2/100),Наценка!$C$3)*(1+'Наценка 2'!$C$2/100),'Наценка 2'!$C$3),IF(Наценка!$C$2&lt;&gt;"",_xlfn.CEILING.MATH(J53*(1+Наценка!$C$2/100),Наценка!$C$3),J53)))</f>
        <v>16800</v>
      </c>
      <c r="H53" s="23">
        <v>61</v>
      </c>
      <c r="I53" s="46">
        <v>0.34110400000000002</v>
      </c>
      <c r="J53" s="114">
        <v>16000</v>
      </c>
      <c r="K53" s="62">
        <f t="shared" si="0"/>
        <v>0</v>
      </c>
      <c r="L53" s="62">
        <f t="shared" si="1"/>
        <v>0</v>
      </c>
      <c r="M53" s="62">
        <f t="shared" si="2"/>
        <v>0</v>
      </c>
      <c r="N53" s="64" t="str">
        <f t="shared" si="3"/>
        <v>0</v>
      </c>
      <c r="O53" s="43"/>
      <c r="P53" s="43"/>
      <c r="Q53" s="25"/>
      <c r="R53" s="25"/>
    </row>
    <row r="54" spans="1:18" s="26" customFormat="1" ht="16.5" customHeight="1" x14ac:dyDescent="0.3">
      <c r="A54" s="123">
        <v>45</v>
      </c>
      <c r="B54" s="184"/>
      <c r="C54" s="179"/>
      <c r="D54" s="56">
        <v>75493</v>
      </c>
      <c r="E54" s="48" t="s">
        <v>105</v>
      </c>
      <c r="F54" s="27"/>
      <c r="G54" s="41">
        <f>IF('Наценка 3'!$C$2&lt;&gt;"",_xlfn.CEILING.MATH(_xlfn.CEILING.MATH(_xlfn.CEILING.MATH(J54*(1+Наценка!$C$2/100),Наценка!$C$3)*(1+'Наценка 2'!$C$2/100),'Наценка 2'!$C$3)*(1+'Наценка 3'!$C$2/100),'Наценка 3'!$C$3),IF('Наценка 2'!$C$2&lt;&gt;"",_xlfn.CEILING.MATH(_xlfn.CEILING.MATH(J54*(1+Наценка!$C$2/100),Наценка!$C$3)*(1+'Наценка 2'!$C$2/100),'Наценка 2'!$C$3),IF(Наценка!$C$2&lt;&gt;"",_xlfn.CEILING.MATH(J54*(1+Наценка!$C$2/100),Наценка!$C$3),J54)))</f>
        <v>17820</v>
      </c>
      <c r="H54" s="23">
        <v>64</v>
      </c>
      <c r="I54" s="46">
        <v>0.36702400000000002</v>
      </c>
      <c r="J54" s="114">
        <v>16970</v>
      </c>
      <c r="K54" s="62">
        <f t="shared" si="0"/>
        <v>0</v>
      </c>
      <c r="L54" s="62">
        <f t="shared" si="1"/>
        <v>0</v>
      </c>
      <c r="M54" s="62">
        <f t="shared" si="2"/>
        <v>0</v>
      </c>
      <c r="N54" s="64" t="str">
        <f t="shared" si="3"/>
        <v>0</v>
      </c>
      <c r="O54" s="43"/>
      <c r="P54" s="43"/>
      <c r="Q54" s="25"/>
      <c r="R54" s="25"/>
    </row>
    <row r="55" spans="1:18" s="26" customFormat="1" ht="16.5" customHeight="1" x14ac:dyDescent="0.3">
      <c r="A55" s="123">
        <v>46</v>
      </c>
      <c r="B55" s="184"/>
      <c r="C55" s="179"/>
      <c r="D55" s="56">
        <v>75496</v>
      </c>
      <c r="E55" s="48" t="s">
        <v>106</v>
      </c>
      <c r="F55" s="27"/>
      <c r="G55" s="41">
        <f>IF('Наценка 3'!$C$2&lt;&gt;"",_xlfn.CEILING.MATH(_xlfn.CEILING.MATH(_xlfn.CEILING.MATH(J55*(1+Наценка!$C$2/100),Наценка!$C$3)*(1+'Наценка 2'!$C$2/100),'Наценка 2'!$C$3)*(1+'Наценка 3'!$C$2/100),'Наценка 3'!$C$3),IF('Наценка 2'!$C$2&lt;&gt;"",_xlfn.CEILING.MATH(_xlfn.CEILING.MATH(J55*(1+Наценка!$C$2/100),Наценка!$C$3)*(1+'Наценка 2'!$C$2/100),'Наценка 2'!$C$3),IF(Наценка!$C$2&lt;&gt;"",_xlfn.CEILING.MATH(J55*(1+Наценка!$C$2/100),Наценка!$C$3),J55)))</f>
        <v>17820</v>
      </c>
      <c r="H55" s="23">
        <v>64</v>
      </c>
      <c r="I55" s="46">
        <v>0.36702400000000002</v>
      </c>
      <c r="J55" s="114">
        <v>16970</v>
      </c>
      <c r="K55" s="62">
        <f t="shared" si="0"/>
        <v>0</v>
      </c>
      <c r="L55" s="62">
        <f t="shared" si="1"/>
        <v>0</v>
      </c>
      <c r="M55" s="62">
        <f t="shared" si="2"/>
        <v>0</v>
      </c>
      <c r="N55" s="64" t="str">
        <f t="shared" si="3"/>
        <v>0</v>
      </c>
      <c r="O55" s="43"/>
      <c r="P55" s="43"/>
      <c r="Q55" s="25"/>
      <c r="R55" s="25"/>
    </row>
    <row r="56" spans="1:18" s="26" customFormat="1" ht="16.5" customHeight="1" x14ac:dyDescent="0.3">
      <c r="A56" s="123">
        <v>47</v>
      </c>
      <c r="B56" s="184"/>
      <c r="C56" s="179"/>
      <c r="D56" s="56">
        <v>75499</v>
      </c>
      <c r="E56" s="48" t="s">
        <v>107</v>
      </c>
      <c r="F56" s="27"/>
      <c r="G56" s="41">
        <f>IF('Наценка 3'!$C$2&lt;&gt;"",_xlfn.CEILING.MATH(_xlfn.CEILING.MATH(_xlfn.CEILING.MATH(J56*(1+Наценка!$C$2/100),Наценка!$C$3)*(1+'Наценка 2'!$C$2/100),'Наценка 2'!$C$3)*(1+'Наценка 3'!$C$2/100),'Наценка 3'!$C$3),IF('Наценка 2'!$C$2&lt;&gt;"",_xlfn.CEILING.MATH(_xlfn.CEILING.MATH(J56*(1+Наценка!$C$2/100),Наценка!$C$3)*(1+'Наценка 2'!$C$2/100),'Наценка 2'!$C$3),IF(Наценка!$C$2&lt;&gt;"",_xlfn.CEILING.MATH(J56*(1+Наценка!$C$2/100),Наценка!$C$3),J56)))</f>
        <v>17820</v>
      </c>
      <c r="H56" s="23">
        <v>64</v>
      </c>
      <c r="I56" s="46">
        <v>0.36702400000000002</v>
      </c>
      <c r="J56" s="114">
        <v>16970</v>
      </c>
      <c r="K56" s="62">
        <f t="shared" si="0"/>
        <v>0</v>
      </c>
      <c r="L56" s="62">
        <f t="shared" si="1"/>
        <v>0</v>
      </c>
      <c r="M56" s="62">
        <f t="shared" si="2"/>
        <v>0</v>
      </c>
      <c r="N56" s="64" t="str">
        <f t="shared" si="3"/>
        <v>0</v>
      </c>
      <c r="O56" s="43"/>
      <c r="P56" s="43"/>
      <c r="Q56" s="25"/>
      <c r="R56" s="25"/>
    </row>
    <row r="57" spans="1:18" s="26" customFormat="1" ht="16.5" customHeight="1" x14ac:dyDescent="0.3">
      <c r="A57" s="123">
        <v>48</v>
      </c>
      <c r="B57" s="184"/>
      <c r="C57" s="179"/>
      <c r="D57" s="56">
        <v>75502</v>
      </c>
      <c r="E57" s="48" t="s">
        <v>108</v>
      </c>
      <c r="F57" s="27"/>
      <c r="G57" s="41">
        <f>IF('Наценка 3'!$C$2&lt;&gt;"",_xlfn.CEILING.MATH(_xlfn.CEILING.MATH(_xlfn.CEILING.MATH(J57*(1+Наценка!$C$2/100),Наценка!$C$3)*(1+'Наценка 2'!$C$2/100),'Наценка 2'!$C$3)*(1+'Наценка 3'!$C$2/100),'Наценка 3'!$C$3),IF('Наценка 2'!$C$2&lt;&gt;"",_xlfn.CEILING.MATH(_xlfn.CEILING.MATH(J57*(1+Наценка!$C$2/100),Наценка!$C$3)*(1+'Наценка 2'!$C$2/100),'Наценка 2'!$C$3),IF(Наценка!$C$2&lt;&gt;"",_xlfn.CEILING.MATH(J57*(1+Наценка!$C$2/100),Наценка!$C$3),J57)))</f>
        <v>17820</v>
      </c>
      <c r="H57" s="23">
        <v>64</v>
      </c>
      <c r="I57" s="46">
        <v>0.36702400000000002</v>
      </c>
      <c r="J57" s="114">
        <v>16970</v>
      </c>
      <c r="K57" s="62">
        <f t="shared" si="0"/>
        <v>0</v>
      </c>
      <c r="L57" s="62">
        <f t="shared" si="1"/>
        <v>0</v>
      </c>
      <c r="M57" s="62">
        <f t="shared" si="2"/>
        <v>0</v>
      </c>
      <c r="N57" s="64" t="str">
        <f t="shared" si="3"/>
        <v>0</v>
      </c>
      <c r="O57" s="43"/>
      <c r="P57" s="43"/>
      <c r="Q57" s="25"/>
      <c r="R57" s="25"/>
    </row>
    <row r="58" spans="1:18" s="26" customFormat="1" ht="16.5" customHeight="1" x14ac:dyDescent="0.3">
      <c r="A58" s="123">
        <v>49</v>
      </c>
      <c r="B58" s="184"/>
      <c r="C58" s="179"/>
      <c r="D58" s="56">
        <v>120325</v>
      </c>
      <c r="E58" s="48" t="s">
        <v>183</v>
      </c>
      <c r="F58" s="27"/>
      <c r="G58" s="41">
        <f>IF('Наценка 3'!$C$2&lt;&gt;"",_xlfn.CEILING.MATH(_xlfn.CEILING.MATH(_xlfn.CEILING.MATH(J58*(1+Наценка!$C$2/100),Наценка!$C$3)*(1+'Наценка 2'!$C$2/100),'Наценка 2'!$C$3)*(1+'Наценка 3'!$C$2/100),'Наценка 3'!$C$3),IF('Наценка 2'!$C$2&lt;&gt;"",_xlfn.CEILING.MATH(_xlfn.CEILING.MATH(J58*(1+Наценка!$C$2/100),Наценка!$C$3)*(1+'Наценка 2'!$C$2/100),'Наценка 2'!$C$3),IF(Наценка!$C$2&lt;&gt;"",_xlfn.CEILING.MATH(J58*(1+Наценка!$C$2/100),Наценка!$C$3),J58)))</f>
        <v>17820</v>
      </c>
      <c r="H58" s="23">
        <v>64</v>
      </c>
      <c r="I58" s="46">
        <v>0.36702400000000002</v>
      </c>
      <c r="J58" s="114">
        <v>16970</v>
      </c>
      <c r="K58" s="62">
        <f t="shared" si="0"/>
        <v>0</v>
      </c>
      <c r="L58" s="62">
        <f t="shared" si="1"/>
        <v>0</v>
      </c>
      <c r="M58" s="62">
        <f t="shared" si="2"/>
        <v>0</v>
      </c>
      <c r="N58" s="64" t="str">
        <f t="shared" si="3"/>
        <v>0</v>
      </c>
      <c r="O58" s="43"/>
      <c r="P58" s="43"/>
      <c r="Q58" s="25"/>
      <c r="R58" s="25"/>
    </row>
    <row r="59" spans="1:18" s="26" customFormat="1" ht="16.5" customHeight="1" x14ac:dyDescent="0.3">
      <c r="A59" s="123">
        <v>50</v>
      </c>
      <c r="B59" s="184"/>
      <c r="C59" s="179"/>
      <c r="D59" s="56">
        <v>75505</v>
      </c>
      <c r="E59" s="48" t="s">
        <v>109</v>
      </c>
      <c r="F59" s="27"/>
      <c r="G59" s="41">
        <f>IF('Наценка 3'!$C$2&lt;&gt;"",_xlfn.CEILING.MATH(_xlfn.CEILING.MATH(_xlfn.CEILING.MATH(J59*(1+Наценка!$C$2/100),Наценка!$C$3)*(1+'Наценка 2'!$C$2/100),'Наценка 2'!$C$3)*(1+'Наценка 3'!$C$2/100),'Наценка 3'!$C$3),IF('Наценка 2'!$C$2&lt;&gt;"",_xlfn.CEILING.MATH(_xlfn.CEILING.MATH(J59*(1+Наценка!$C$2/100),Наценка!$C$3)*(1+'Наценка 2'!$C$2/100),'Наценка 2'!$C$3),IF(Наценка!$C$2&lt;&gt;"",_xlfn.CEILING.MATH(J59*(1+Наценка!$C$2/100),Наценка!$C$3),J59)))</f>
        <v>17820</v>
      </c>
      <c r="H59" s="23">
        <v>64</v>
      </c>
      <c r="I59" s="46">
        <v>0.36702400000000002</v>
      </c>
      <c r="J59" s="114">
        <v>16970</v>
      </c>
      <c r="K59" s="62">
        <f t="shared" si="0"/>
        <v>0</v>
      </c>
      <c r="L59" s="62">
        <f t="shared" si="1"/>
        <v>0</v>
      </c>
      <c r="M59" s="62">
        <f t="shared" si="2"/>
        <v>0</v>
      </c>
      <c r="N59" s="64" t="str">
        <f t="shared" si="3"/>
        <v>0</v>
      </c>
      <c r="O59" s="43"/>
      <c r="P59" s="43"/>
      <c r="Q59" s="25"/>
      <c r="R59" s="25"/>
    </row>
    <row r="60" spans="1:18" s="26" customFormat="1" ht="16.5" customHeight="1" x14ac:dyDescent="0.3">
      <c r="A60" s="123">
        <v>51</v>
      </c>
      <c r="B60" s="184"/>
      <c r="C60" s="179"/>
      <c r="D60" s="56">
        <v>75508</v>
      </c>
      <c r="E60" s="48" t="s">
        <v>110</v>
      </c>
      <c r="F60" s="27"/>
      <c r="G60" s="41">
        <f>IF('Наценка 3'!$C$2&lt;&gt;"",_xlfn.CEILING.MATH(_xlfn.CEILING.MATH(_xlfn.CEILING.MATH(J60*(1+Наценка!$C$2/100),Наценка!$C$3)*(1+'Наценка 2'!$C$2/100),'Наценка 2'!$C$3)*(1+'Наценка 3'!$C$2/100),'Наценка 3'!$C$3),IF('Наценка 2'!$C$2&lt;&gt;"",_xlfn.CEILING.MATH(_xlfn.CEILING.MATH(J60*(1+Наценка!$C$2/100),Наценка!$C$3)*(1+'Наценка 2'!$C$2/100),'Наценка 2'!$C$3),IF(Наценка!$C$2&lt;&gt;"",_xlfn.CEILING.MATH(J60*(1+Наценка!$C$2/100),Наценка!$C$3),J60)))</f>
        <v>17820</v>
      </c>
      <c r="H60" s="23">
        <v>64</v>
      </c>
      <c r="I60" s="46">
        <v>0.36702400000000002</v>
      </c>
      <c r="J60" s="114">
        <v>16970</v>
      </c>
      <c r="K60" s="62">
        <f t="shared" si="0"/>
        <v>0</v>
      </c>
      <c r="L60" s="62">
        <f t="shared" si="1"/>
        <v>0</v>
      </c>
      <c r="M60" s="62">
        <f t="shared" si="2"/>
        <v>0</v>
      </c>
      <c r="N60" s="64" t="str">
        <f t="shared" si="3"/>
        <v>0</v>
      </c>
      <c r="O60" s="43"/>
      <c r="P60" s="43"/>
      <c r="Q60" s="25"/>
      <c r="R60" s="25"/>
    </row>
    <row r="61" spans="1:18" s="26" customFormat="1" ht="16.5" customHeight="1" x14ac:dyDescent="0.3">
      <c r="A61" s="123">
        <v>52</v>
      </c>
      <c r="B61" s="184"/>
      <c r="C61" s="179"/>
      <c r="D61" s="56">
        <v>75511</v>
      </c>
      <c r="E61" s="48" t="s">
        <v>111</v>
      </c>
      <c r="F61" s="27"/>
      <c r="G61" s="41">
        <f>IF('Наценка 3'!$C$2&lt;&gt;"",_xlfn.CEILING.MATH(_xlfn.CEILING.MATH(_xlfn.CEILING.MATH(J61*(1+Наценка!$C$2/100),Наценка!$C$3)*(1+'Наценка 2'!$C$2/100),'Наценка 2'!$C$3)*(1+'Наценка 3'!$C$2/100),'Наценка 3'!$C$3),IF('Наценка 2'!$C$2&lt;&gt;"",_xlfn.CEILING.MATH(_xlfn.CEILING.MATH(J61*(1+Наценка!$C$2/100),Наценка!$C$3)*(1+'Наценка 2'!$C$2/100),'Наценка 2'!$C$3),IF(Наценка!$C$2&lt;&gt;"",_xlfn.CEILING.MATH(J61*(1+Наценка!$C$2/100),Наценка!$C$3),J61)))</f>
        <v>17820</v>
      </c>
      <c r="H61" s="23">
        <v>64</v>
      </c>
      <c r="I61" s="46">
        <v>0.36702400000000002</v>
      </c>
      <c r="J61" s="114">
        <v>16970</v>
      </c>
      <c r="K61" s="62">
        <f t="shared" si="0"/>
        <v>0</v>
      </c>
      <c r="L61" s="62">
        <f t="shared" si="1"/>
        <v>0</v>
      </c>
      <c r="M61" s="62">
        <f t="shared" si="2"/>
        <v>0</v>
      </c>
      <c r="N61" s="64" t="str">
        <f t="shared" si="3"/>
        <v>0</v>
      </c>
      <c r="O61" s="43"/>
      <c r="P61" s="43"/>
      <c r="Q61" s="25"/>
      <c r="R61" s="25"/>
    </row>
    <row r="62" spans="1:18" s="26" customFormat="1" ht="16.5" customHeight="1" x14ac:dyDescent="0.3">
      <c r="A62" s="123">
        <v>53</v>
      </c>
      <c r="B62" s="184"/>
      <c r="C62" s="179"/>
      <c r="D62" s="56">
        <v>78633</v>
      </c>
      <c r="E62" s="48" t="s">
        <v>31</v>
      </c>
      <c r="F62" s="27"/>
      <c r="G62" s="41">
        <f>IF('Наценка 3'!$C$2&lt;&gt;"",_xlfn.CEILING.MATH(_xlfn.CEILING.MATH(_xlfn.CEILING.MATH(J62*(1+Наценка!$C$2/100),Наценка!$C$3)*(1+'Наценка 2'!$C$2/100),'Наценка 2'!$C$3)*(1+'Наценка 3'!$C$2/100),'Наценка 3'!$C$3),IF('Наценка 2'!$C$2&lt;&gt;"",_xlfn.CEILING.MATH(_xlfn.CEILING.MATH(J62*(1+Наценка!$C$2/100),Наценка!$C$3)*(1+'Наценка 2'!$C$2/100),'Наценка 2'!$C$3),IF(Наценка!$C$2&lt;&gt;"",_xlfn.CEILING.MATH(J62*(1+Наценка!$C$2/100),Наценка!$C$3),J62)))</f>
        <v>17820</v>
      </c>
      <c r="H62" s="23">
        <v>64</v>
      </c>
      <c r="I62" s="46">
        <v>0.36702400000000002</v>
      </c>
      <c r="J62" s="114">
        <v>16970</v>
      </c>
      <c r="K62" s="62">
        <f t="shared" si="0"/>
        <v>0</v>
      </c>
      <c r="L62" s="62">
        <f t="shared" si="1"/>
        <v>0</v>
      </c>
      <c r="M62" s="62">
        <f t="shared" si="2"/>
        <v>0</v>
      </c>
      <c r="N62" s="64" t="str">
        <f t="shared" si="3"/>
        <v>0</v>
      </c>
      <c r="O62" s="43"/>
      <c r="P62" s="43"/>
      <c r="Q62" s="25"/>
      <c r="R62" s="25"/>
    </row>
    <row r="63" spans="1:18" s="26" customFormat="1" ht="16.5" customHeight="1" x14ac:dyDescent="0.3">
      <c r="A63" s="123">
        <v>54</v>
      </c>
      <c r="B63" s="184"/>
      <c r="C63" s="179"/>
      <c r="D63" s="56">
        <v>75514</v>
      </c>
      <c r="E63" s="48" t="s">
        <v>112</v>
      </c>
      <c r="F63" s="27"/>
      <c r="G63" s="41">
        <f>IF('Наценка 3'!$C$2&lt;&gt;"",_xlfn.CEILING.MATH(_xlfn.CEILING.MATH(_xlfn.CEILING.MATH(J63*(1+Наценка!$C$2/100),Наценка!$C$3)*(1+'Наценка 2'!$C$2/100),'Наценка 2'!$C$3)*(1+'Наценка 3'!$C$2/100),'Наценка 3'!$C$3),IF('Наценка 2'!$C$2&lt;&gt;"",_xlfn.CEILING.MATH(_xlfn.CEILING.MATH(J63*(1+Наценка!$C$2/100),Наценка!$C$3)*(1+'Наценка 2'!$C$2/100),'Наценка 2'!$C$3),IF(Наценка!$C$2&lt;&gt;"",_xlfn.CEILING.MATH(J63*(1+Наценка!$C$2/100),Наценка!$C$3),J63)))</f>
        <v>17820</v>
      </c>
      <c r="H63" s="23">
        <v>64</v>
      </c>
      <c r="I63" s="46">
        <v>0.36702400000000002</v>
      </c>
      <c r="J63" s="114">
        <v>16970</v>
      </c>
      <c r="K63" s="62">
        <f t="shared" si="0"/>
        <v>0</v>
      </c>
      <c r="L63" s="62">
        <f t="shared" si="1"/>
        <v>0</v>
      </c>
      <c r="M63" s="62">
        <f t="shared" si="2"/>
        <v>0</v>
      </c>
      <c r="N63" s="64" t="str">
        <f t="shared" si="3"/>
        <v>0</v>
      </c>
      <c r="O63" s="43"/>
      <c r="P63" s="43"/>
      <c r="Q63" s="25"/>
      <c r="R63" s="25"/>
    </row>
    <row r="64" spans="1:18" s="26" customFormat="1" ht="16.5" customHeight="1" thickBot="1" x14ac:dyDescent="0.35">
      <c r="A64" s="123">
        <v>55</v>
      </c>
      <c r="B64" s="185"/>
      <c r="C64" s="180"/>
      <c r="D64" s="57">
        <v>75490</v>
      </c>
      <c r="E64" s="49" t="s">
        <v>113</v>
      </c>
      <c r="F64" s="27"/>
      <c r="G64" s="69">
        <f>IF('Наценка 3'!$C$2&lt;&gt;"",_xlfn.CEILING.MATH(_xlfn.CEILING.MATH(_xlfn.CEILING.MATH(J64*(1+Наценка!$C$2/100),Наценка!$C$3)*(1+'Наценка 2'!$C$2/100),'Наценка 2'!$C$3)*(1+'Наценка 3'!$C$2/100),'Наценка 3'!$C$3),IF('Наценка 2'!$C$2&lt;&gt;"",_xlfn.CEILING.MATH(_xlfn.CEILING.MATH(J64*(1+Наценка!$C$2/100),Наценка!$C$3)*(1+'Наценка 2'!$C$2/100),'Наценка 2'!$C$3),IF(Наценка!$C$2&lt;&gt;"",_xlfn.CEILING.MATH(J64*(1+Наценка!$C$2/100),Наценка!$C$3),J64)))</f>
        <v>17820</v>
      </c>
      <c r="H64" s="29">
        <v>64</v>
      </c>
      <c r="I64" s="47">
        <v>0.36702400000000002</v>
      </c>
      <c r="J64" s="114">
        <v>16970</v>
      </c>
      <c r="K64" s="62">
        <f t="shared" si="0"/>
        <v>0</v>
      </c>
      <c r="L64" s="62">
        <f t="shared" si="1"/>
        <v>0</v>
      </c>
      <c r="M64" s="62">
        <f t="shared" si="2"/>
        <v>0</v>
      </c>
      <c r="N64" s="64" t="str">
        <f t="shared" si="3"/>
        <v>0</v>
      </c>
      <c r="O64" s="43"/>
      <c r="P64" s="43"/>
      <c r="Q64" s="25"/>
      <c r="R64" s="25"/>
    </row>
    <row r="65" spans="1:18" s="26" customFormat="1" ht="16.5" customHeight="1" x14ac:dyDescent="0.3">
      <c r="A65" s="123">
        <v>56</v>
      </c>
      <c r="B65" s="30"/>
      <c r="C65" s="80"/>
      <c r="D65" s="30"/>
      <c r="E65" s="31"/>
      <c r="F65" s="27"/>
      <c r="G65" s="38"/>
      <c r="H65" s="31"/>
      <c r="I65" s="31"/>
      <c r="J65" s="114">
        <v>0</v>
      </c>
      <c r="K65" s="62">
        <f t="shared" si="0"/>
        <v>0</v>
      </c>
      <c r="L65" s="62">
        <f t="shared" si="1"/>
        <v>0</v>
      </c>
      <c r="M65" s="62">
        <f t="shared" si="2"/>
        <v>0</v>
      </c>
      <c r="N65" s="64" t="str">
        <f t="shared" si="3"/>
        <v>0</v>
      </c>
      <c r="O65" s="43"/>
      <c r="P65" s="43"/>
      <c r="Q65" s="25"/>
      <c r="R65" s="25"/>
    </row>
    <row r="66" spans="1:18" s="26" customFormat="1" ht="16.5" customHeight="1" x14ac:dyDescent="0.3">
      <c r="A66" s="123">
        <v>57</v>
      </c>
      <c r="B66" s="184" t="s">
        <v>17</v>
      </c>
      <c r="C66" s="179" t="s">
        <v>867</v>
      </c>
      <c r="D66" s="56">
        <v>113772</v>
      </c>
      <c r="E66" s="28" t="s">
        <v>134</v>
      </c>
      <c r="F66" s="27"/>
      <c r="G66" s="41">
        <f>IF('Наценка 3'!$C$2&lt;&gt;"",_xlfn.CEILING.MATH(_xlfn.CEILING.MATH(_xlfn.CEILING.MATH(J66*(1+Наценка!$C$2/100),Наценка!$C$3)*(1+'Наценка 2'!$C$2/100),'Наценка 2'!$C$3)*(1+'Наценка 3'!$C$2/100),'Наценка 3'!$C$3),IF('Наценка 2'!$C$2&lt;&gt;"",_xlfn.CEILING.MATH(_xlfn.CEILING.MATH(J66*(1+Наценка!$C$2/100),Наценка!$C$3)*(1+'Наценка 2'!$C$2/100),'Наценка 2'!$C$3),IF(Наценка!$C$2&lt;&gt;"",_xlfn.CEILING.MATH(J66*(1+Наценка!$C$2/100),Наценка!$C$3),J66)))</f>
        <v>10970</v>
      </c>
      <c r="H66" s="23">
        <v>46.4</v>
      </c>
      <c r="I66" s="24">
        <v>0.221</v>
      </c>
      <c r="J66" s="114">
        <v>10440</v>
      </c>
      <c r="K66" s="62">
        <f t="shared" si="0"/>
        <v>0</v>
      </c>
      <c r="L66" s="62">
        <f t="shared" si="1"/>
        <v>0</v>
      </c>
      <c r="M66" s="62">
        <f t="shared" si="2"/>
        <v>0</v>
      </c>
      <c r="N66" s="64" t="str">
        <f t="shared" si="3"/>
        <v>0</v>
      </c>
      <c r="O66" s="43"/>
      <c r="P66" s="43"/>
      <c r="Q66" s="25"/>
      <c r="R66" s="25"/>
    </row>
    <row r="67" spans="1:18" s="26" customFormat="1" ht="16.5" customHeight="1" x14ac:dyDescent="0.3">
      <c r="A67" s="123">
        <v>58</v>
      </c>
      <c r="B67" s="184"/>
      <c r="C67" s="179"/>
      <c r="D67" s="56">
        <v>111019</v>
      </c>
      <c r="E67" s="28" t="s">
        <v>135</v>
      </c>
      <c r="F67" s="27"/>
      <c r="G67" s="41">
        <f>IF('Наценка 3'!$C$2&lt;&gt;"",_xlfn.CEILING.MATH(_xlfn.CEILING.MATH(_xlfn.CEILING.MATH(J67*(1+Наценка!$C$2/100),Наценка!$C$3)*(1+'Наценка 2'!$C$2/100),'Наценка 2'!$C$3)*(1+'Наценка 3'!$C$2/100),'Наценка 3'!$C$3),IF('Наценка 2'!$C$2&lt;&gt;"",_xlfn.CEILING.MATH(_xlfn.CEILING.MATH(J67*(1+Наценка!$C$2/100),Наценка!$C$3)*(1+'Наценка 2'!$C$2/100),'Наценка 2'!$C$3),IF(Наценка!$C$2&lt;&gt;"",_xlfn.CEILING.MATH(J67*(1+Наценка!$C$2/100),Наценка!$C$3),J67)))</f>
        <v>10970</v>
      </c>
      <c r="H67" s="23">
        <v>46.4</v>
      </c>
      <c r="I67" s="24">
        <v>0.221</v>
      </c>
      <c r="J67" s="114">
        <v>10440</v>
      </c>
      <c r="K67" s="62">
        <f t="shared" si="0"/>
        <v>0</v>
      </c>
      <c r="L67" s="62">
        <f t="shared" si="1"/>
        <v>0</v>
      </c>
      <c r="M67" s="62">
        <f t="shared" si="2"/>
        <v>0</v>
      </c>
      <c r="N67" s="64" t="str">
        <f t="shared" si="3"/>
        <v>0</v>
      </c>
      <c r="O67" s="43"/>
      <c r="P67" s="43"/>
      <c r="Q67" s="25"/>
      <c r="R67" s="25"/>
    </row>
    <row r="68" spans="1:18" s="26" customFormat="1" ht="16.5" customHeight="1" x14ac:dyDescent="0.3">
      <c r="A68" s="123">
        <v>59</v>
      </c>
      <c r="B68" s="184"/>
      <c r="C68" s="179"/>
      <c r="D68" s="56">
        <v>113760</v>
      </c>
      <c r="E68" s="28" t="s">
        <v>136</v>
      </c>
      <c r="F68" s="27"/>
      <c r="G68" s="41">
        <f>IF('Наценка 3'!$C$2&lt;&gt;"",_xlfn.CEILING.MATH(_xlfn.CEILING.MATH(_xlfn.CEILING.MATH(J68*(1+Наценка!$C$2/100),Наценка!$C$3)*(1+'Наценка 2'!$C$2/100),'Наценка 2'!$C$3)*(1+'Наценка 3'!$C$2/100),'Наценка 3'!$C$3),IF('Наценка 2'!$C$2&lt;&gt;"",_xlfn.CEILING.MATH(_xlfn.CEILING.MATH(J68*(1+Наценка!$C$2/100),Наценка!$C$3)*(1+'Наценка 2'!$C$2/100),'Наценка 2'!$C$3),IF(Наценка!$C$2&lt;&gt;"",_xlfn.CEILING.MATH(J68*(1+Наценка!$C$2/100),Наценка!$C$3),J68)))</f>
        <v>10970</v>
      </c>
      <c r="H68" s="23">
        <v>46.4</v>
      </c>
      <c r="I68" s="24">
        <v>0.221</v>
      </c>
      <c r="J68" s="114">
        <v>10440</v>
      </c>
      <c r="K68" s="62">
        <f t="shared" si="0"/>
        <v>0</v>
      </c>
      <c r="L68" s="62">
        <f t="shared" si="1"/>
        <v>0</v>
      </c>
      <c r="M68" s="62">
        <f t="shared" si="2"/>
        <v>0</v>
      </c>
      <c r="N68" s="64" t="str">
        <f t="shared" si="3"/>
        <v>0</v>
      </c>
      <c r="O68" s="43"/>
      <c r="P68" s="43"/>
      <c r="Q68" s="25"/>
      <c r="R68" s="25"/>
    </row>
    <row r="69" spans="1:18" s="26" customFormat="1" ht="16.5" customHeight="1" x14ac:dyDescent="0.3">
      <c r="A69" s="123">
        <v>60</v>
      </c>
      <c r="B69" s="184"/>
      <c r="C69" s="179"/>
      <c r="D69" s="56">
        <v>113699</v>
      </c>
      <c r="E69" s="28" t="s">
        <v>137</v>
      </c>
      <c r="F69" s="27"/>
      <c r="G69" s="41">
        <f>IF('Наценка 3'!$C$2&lt;&gt;"",_xlfn.CEILING.MATH(_xlfn.CEILING.MATH(_xlfn.CEILING.MATH(J69*(1+Наценка!$C$2/100),Наценка!$C$3)*(1+'Наценка 2'!$C$2/100),'Наценка 2'!$C$3)*(1+'Наценка 3'!$C$2/100),'Наценка 3'!$C$3),IF('Наценка 2'!$C$2&lt;&gt;"",_xlfn.CEILING.MATH(_xlfn.CEILING.MATH(J69*(1+Наценка!$C$2/100),Наценка!$C$3)*(1+'Наценка 2'!$C$2/100),'Наценка 2'!$C$3),IF(Наценка!$C$2&lt;&gt;"",_xlfn.CEILING.MATH(J69*(1+Наценка!$C$2/100),Наценка!$C$3),J69)))</f>
        <v>10970</v>
      </c>
      <c r="H69" s="23">
        <v>46.4</v>
      </c>
      <c r="I69" s="24">
        <v>0.221</v>
      </c>
      <c r="J69" s="114">
        <v>10440</v>
      </c>
      <c r="K69" s="62">
        <f t="shared" si="0"/>
        <v>0</v>
      </c>
      <c r="L69" s="62">
        <f t="shared" si="1"/>
        <v>0</v>
      </c>
      <c r="M69" s="62">
        <f t="shared" si="2"/>
        <v>0</v>
      </c>
      <c r="N69" s="64" t="str">
        <f t="shared" si="3"/>
        <v>0</v>
      </c>
      <c r="O69" s="43"/>
      <c r="P69" s="43"/>
      <c r="Q69" s="25"/>
      <c r="R69" s="25"/>
    </row>
    <row r="70" spans="1:18" s="26" customFormat="1" ht="16.5" customHeight="1" x14ac:dyDescent="0.3">
      <c r="A70" s="123">
        <v>61</v>
      </c>
      <c r="B70" s="184"/>
      <c r="C70" s="179"/>
      <c r="D70" s="56">
        <v>117273</v>
      </c>
      <c r="E70" s="28" t="s">
        <v>184</v>
      </c>
      <c r="F70" s="27"/>
      <c r="G70" s="41">
        <f>IF('Наценка 3'!$C$2&lt;&gt;"",_xlfn.CEILING.MATH(_xlfn.CEILING.MATH(_xlfn.CEILING.MATH(J70*(1+Наценка!$C$2/100),Наценка!$C$3)*(1+'Наценка 2'!$C$2/100),'Наценка 2'!$C$3)*(1+'Наценка 3'!$C$2/100),'Наценка 3'!$C$3),IF('Наценка 2'!$C$2&lt;&gt;"",_xlfn.CEILING.MATH(_xlfn.CEILING.MATH(J70*(1+Наценка!$C$2/100),Наценка!$C$3)*(1+'Наценка 2'!$C$2/100),'Наценка 2'!$C$3),IF(Наценка!$C$2&lt;&gt;"",_xlfn.CEILING.MATH(J70*(1+Наценка!$C$2/100),Наценка!$C$3),J70)))</f>
        <v>10970</v>
      </c>
      <c r="H70" s="23">
        <v>46.4</v>
      </c>
      <c r="I70" s="24">
        <v>0.221</v>
      </c>
      <c r="J70" s="114">
        <v>10440</v>
      </c>
      <c r="K70" s="62">
        <f t="shared" si="0"/>
        <v>0</v>
      </c>
      <c r="L70" s="62">
        <f t="shared" si="1"/>
        <v>0</v>
      </c>
      <c r="M70" s="62">
        <f t="shared" si="2"/>
        <v>0</v>
      </c>
      <c r="N70" s="64" t="str">
        <f t="shared" si="3"/>
        <v>0</v>
      </c>
      <c r="O70" s="43"/>
      <c r="P70" s="43"/>
      <c r="Q70" s="25"/>
      <c r="R70" s="25"/>
    </row>
    <row r="71" spans="1:18" s="26" customFormat="1" ht="16.5" customHeight="1" x14ac:dyDescent="0.3">
      <c r="A71" s="123">
        <v>62</v>
      </c>
      <c r="B71" s="184"/>
      <c r="C71" s="179"/>
      <c r="D71" s="56">
        <v>113739</v>
      </c>
      <c r="E71" s="28" t="s">
        <v>138</v>
      </c>
      <c r="F71" s="27"/>
      <c r="G71" s="41">
        <f>IF('Наценка 3'!$C$2&lt;&gt;"",_xlfn.CEILING.MATH(_xlfn.CEILING.MATH(_xlfn.CEILING.MATH(J71*(1+Наценка!$C$2/100),Наценка!$C$3)*(1+'Наценка 2'!$C$2/100),'Наценка 2'!$C$3)*(1+'Наценка 3'!$C$2/100),'Наценка 3'!$C$3),IF('Наценка 2'!$C$2&lt;&gt;"",_xlfn.CEILING.MATH(_xlfn.CEILING.MATH(J71*(1+Наценка!$C$2/100),Наценка!$C$3)*(1+'Наценка 2'!$C$2/100),'Наценка 2'!$C$3),IF(Наценка!$C$2&lt;&gt;"",_xlfn.CEILING.MATH(J71*(1+Наценка!$C$2/100),Наценка!$C$3),J71)))</f>
        <v>10970</v>
      </c>
      <c r="H71" s="23">
        <v>46.4</v>
      </c>
      <c r="I71" s="24">
        <v>0.221</v>
      </c>
      <c r="J71" s="114">
        <v>10440</v>
      </c>
      <c r="K71" s="62">
        <f t="shared" si="0"/>
        <v>0</v>
      </c>
      <c r="L71" s="62">
        <f t="shared" si="1"/>
        <v>0</v>
      </c>
      <c r="M71" s="62">
        <f t="shared" si="2"/>
        <v>0</v>
      </c>
      <c r="N71" s="64" t="str">
        <f t="shared" si="3"/>
        <v>0</v>
      </c>
      <c r="O71" s="43"/>
      <c r="P71" s="43"/>
      <c r="Q71" s="25"/>
      <c r="R71" s="25"/>
    </row>
    <row r="72" spans="1:18" s="26" customFormat="1" ht="16.5" customHeight="1" x14ac:dyDescent="0.3">
      <c r="A72" s="123">
        <v>63</v>
      </c>
      <c r="B72" s="184"/>
      <c r="C72" s="179"/>
      <c r="D72" s="56">
        <v>113763</v>
      </c>
      <c r="E72" s="28" t="s">
        <v>139</v>
      </c>
      <c r="F72" s="27"/>
      <c r="G72" s="41">
        <f>IF('Наценка 3'!$C$2&lt;&gt;"",_xlfn.CEILING.MATH(_xlfn.CEILING.MATH(_xlfn.CEILING.MATH(J72*(1+Наценка!$C$2/100),Наценка!$C$3)*(1+'Наценка 2'!$C$2/100),'Наценка 2'!$C$3)*(1+'Наценка 3'!$C$2/100),'Наценка 3'!$C$3),IF('Наценка 2'!$C$2&lt;&gt;"",_xlfn.CEILING.MATH(_xlfn.CEILING.MATH(J72*(1+Наценка!$C$2/100),Наценка!$C$3)*(1+'Наценка 2'!$C$2/100),'Наценка 2'!$C$3),IF(Наценка!$C$2&lt;&gt;"",_xlfn.CEILING.MATH(J72*(1+Наценка!$C$2/100),Наценка!$C$3),J72)))</f>
        <v>10970</v>
      </c>
      <c r="H72" s="23">
        <v>46.4</v>
      </c>
      <c r="I72" s="24">
        <v>0.221</v>
      </c>
      <c r="J72" s="114">
        <v>10440</v>
      </c>
      <c r="K72" s="62">
        <f t="shared" si="0"/>
        <v>0</v>
      </c>
      <c r="L72" s="62">
        <f t="shared" si="1"/>
        <v>0</v>
      </c>
      <c r="M72" s="62">
        <f t="shared" si="2"/>
        <v>0</v>
      </c>
      <c r="N72" s="64" t="str">
        <f t="shared" si="3"/>
        <v>0</v>
      </c>
      <c r="O72" s="43"/>
      <c r="P72" s="43"/>
      <c r="Q72" s="25"/>
      <c r="R72" s="25"/>
    </row>
    <row r="73" spans="1:18" s="26" customFormat="1" ht="16.5" customHeight="1" x14ac:dyDescent="0.3">
      <c r="A73" s="123">
        <v>64</v>
      </c>
      <c r="B73" s="184"/>
      <c r="C73" s="179"/>
      <c r="D73" s="56">
        <v>113696</v>
      </c>
      <c r="E73" s="28" t="s">
        <v>140</v>
      </c>
      <c r="F73" s="27"/>
      <c r="G73" s="41">
        <f>IF('Наценка 3'!$C$2&lt;&gt;"",_xlfn.CEILING.MATH(_xlfn.CEILING.MATH(_xlfn.CEILING.MATH(J73*(1+Наценка!$C$2/100),Наценка!$C$3)*(1+'Наценка 2'!$C$2/100),'Наценка 2'!$C$3)*(1+'Наценка 3'!$C$2/100),'Наценка 3'!$C$3),IF('Наценка 2'!$C$2&lt;&gt;"",_xlfn.CEILING.MATH(_xlfn.CEILING.MATH(J73*(1+Наценка!$C$2/100),Наценка!$C$3)*(1+'Наценка 2'!$C$2/100),'Наценка 2'!$C$3),IF(Наценка!$C$2&lt;&gt;"",_xlfn.CEILING.MATH(J73*(1+Наценка!$C$2/100),Наценка!$C$3),J73)))</f>
        <v>10970</v>
      </c>
      <c r="H73" s="23">
        <v>46.4</v>
      </c>
      <c r="I73" s="24">
        <v>0.221</v>
      </c>
      <c r="J73" s="114">
        <v>10440</v>
      </c>
      <c r="K73" s="62">
        <f t="shared" si="0"/>
        <v>0</v>
      </c>
      <c r="L73" s="62">
        <f t="shared" si="1"/>
        <v>0</v>
      </c>
      <c r="M73" s="62">
        <f t="shared" si="2"/>
        <v>0</v>
      </c>
      <c r="N73" s="64" t="str">
        <f t="shared" si="3"/>
        <v>0</v>
      </c>
      <c r="O73" s="43"/>
      <c r="P73" s="43"/>
      <c r="Q73" s="25"/>
      <c r="R73" s="25"/>
    </row>
    <row r="74" spans="1:18" s="26" customFormat="1" ht="16.5" customHeight="1" x14ac:dyDescent="0.3">
      <c r="A74" s="123">
        <v>65</v>
      </c>
      <c r="B74" s="184"/>
      <c r="C74" s="179"/>
      <c r="D74" s="56">
        <v>113751</v>
      </c>
      <c r="E74" s="28" t="s">
        <v>141</v>
      </c>
      <c r="F74" s="27"/>
      <c r="G74" s="41">
        <f>IF('Наценка 3'!$C$2&lt;&gt;"",_xlfn.CEILING.MATH(_xlfn.CEILING.MATH(_xlfn.CEILING.MATH(J74*(1+Наценка!$C$2/100),Наценка!$C$3)*(1+'Наценка 2'!$C$2/100),'Наценка 2'!$C$3)*(1+'Наценка 3'!$C$2/100),'Наценка 3'!$C$3),IF('Наценка 2'!$C$2&lt;&gt;"",_xlfn.CEILING.MATH(_xlfn.CEILING.MATH(J74*(1+Наценка!$C$2/100),Наценка!$C$3)*(1+'Наценка 2'!$C$2/100),'Наценка 2'!$C$3),IF(Наценка!$C$2&lt;&gt;"",_xlfn.CEILING.MATH(J74*(1+Наценка!$C$2/100),Наценка!$C$3),J74)))</f>
        <v>10970</v>
      </c>
      <c r="H74" s="23">
        <v>46.4</v>
      </c>
      <c r="I74" s="24">
        <v>0.221</v>
      </c>
      <c r="J74" s="114">
        <v>10440</v>
      </c>
      <c r="K74" s="62">
        <f t="shared" ref="K74:K137" si="4">F74*G74</f>
        <v>0</v>
      </c>
      <c r="L74" s="62">
        <f t="shared" ref="L74:L137" si="5">H74*F74</f>
        <v>0</v>
      </c>
      <c r="M74" s="62">
        <f t="shared" ref="M74:M137" si="6">I74*F74</f>
        <v>0</v>
      </c>
      <c r="N74" s="64" t="str">
        <f t="shared" ref="N74:N137" si="7">IF(F74&gt;0,A74,"0")</f>
        <v>0</v>
      </c>
      <c r="O74" s="43"/>
      <c r="P74" s="43"/>
      <c r="Q74" s="25"/>
      <c r="R74" s="25"/>
    </row>
    <row r="75" spans="1:18" s="26" customFormat="1" ht="16.5" customHeight="1" x14ac:dyDescent="0.3">
      <c r="A75" s="123">
        <v>66</v>
      </c>
      <c r="B75" s="184"/>
      <c r="C75" s="179"/>
      <c r="D75" s="56">
        <v>113748</v>
      </c>
      <c r="E75" s="28" t="s">
        <v>142</v>
      </c>
      <c r="F75" s="27"/>
      <c r="G75" s="41">
        <f>IF('Наценка 3'!$C$2&lt;&gt;"",_xlfn.CEILING.MATH(_xlfn.CEILING.MATH(_xlfn.CEILING.MATH(J75*(1+Наценка!$C$2/100),Наценка!$C$3)*(1+'Наценка 2'!$C$2/100),'Наценка 2'!$C$3)*(1+'Наценка 3'!$C$2/100),'Наценка 3'!$C$3),IF('Наценка 2'!$C$2&lt;&gt;"",_xlfn.CEILING.MATH(_xlfn.CEILING.MATH(J75*(1+Наценка!$C$2/100),Наценка!$C$3)*(1+'Наценка 2'!$C$2/100),'Наценка 2'!$C$3),IF(Наценка!$C$2&lt;&gt;"",_xlfn.CEILING.MATH(J75*(1+Наценка!$C$2/100),Наценка!$C$3),J75)))</f>
        <v>10970</v>
      </c>
      <c r="H75" s="23">
        <v>46.4</v>
      </c>
      <c r="I75" s="24">
        <v>0.221</v>
      </c>
      <c r="J75" s="114">
        <v>10440</v>
      </c>
      <c r="K75" s="62">
        <f t="shared" si="4"/>
        <v>0</v>
      </c>
      <c r="L75" s="62">
        <f t="shared" si="5"/>
        <v>0</v>
      </c>
      <c r="M75" s="62">
        <f t="shared" si="6"/>
        <v>0</v>
      </c>
      <c r="N75" s="64" t="str">
        <f t="shared" si="7"/>
        <v>0</v>
      </c>
      <c r="O75" s="43"/>
      <c r="P75" s="43"/>
      <c r="Q75" s="25"/>
      <c r="R75" s="25"/>
    </row>
    <row r="76" spans="1:18" s="26" customFormat="1" ht="16.5" customHeight="1" x14ac:dyDescent="0.3">
      <c r="A76" s="123">
        <v>67</v>
      </c>
      <c r="B76" s="184"/>
      <c r="C76" s="179"/>
      <c r="D76" s="56">
        <v>113708</v>
      </c>
      <c r="E76" s="28" t="s">
        <v>143</v>
      </c>
      <c r="F76" s="27"/>
      <c r="G76" s="41">
        <f>IF('Наценка 3'!$C$2&lt;&gt;"",_xlfn.CEILING.MATH(_xlfn.CEILING.MATH(_xlfn.CEILING.MATH(J76*(1+Наценка!$C$2/100),Наценка!$C$3)*(1+'Наценка 2'!$C$2/100),'Наценка 2'!$C$3)*(1+'Наценка 3'!$C$2/100),'Наценка 3'!$C$3),IF('Наценка 2'!$C$2&lt;&gt;"",_xlfn.CEILING.MATH(_xlfn.CEILING.MATH(J76*(1+Наценка!$C$2/100),Наценка!$C$3)*(1+'Наценка 2'!$C$2/100),'Наценка 2'!$C$3),IF(Наценка!$C$2&lt;&gt;"",_xlfn.CEILING.MATH(J76*(1+Наценка!$C$2/100),Наценка!$C$3),J76)))</f>
        <v>10970</v>
      </c>
      <c r="H76" s="23">
        <v>46.4</v>
      </c>
      <c r="I76" s="24">
        <v>0.221</v>
      </c>
      <c r="J76" s="114">
        <v>10440</v>
      </c>
      <c r="K76" s="62">
        <f t="shared" si="4"/>
        <v>0</v>
      </c>
      <c r="L76" s="62">
        <f t="shared" si="5"/>
        <v>0</v>
      </c>
      <c r="M76" s="62">
        <f t="shared" si="6"/>
        <v>0</v>
      </c>
      <c r="N76" s="64" t="str">
        <f t="shared" si="7"/>
        <v>0</v>
      </c>
      <c r="O76" s="43"/>
      <c r="P76" s="43"/>
      <c r="Q76" s="25"/>
      <c r="R76" s="25"/>
    </row>
    <row r="77" spans="1:18" s="26" customFormat="1" ht="16.5" customHeight="1" x14ac:dyDescent="0.3">
      <c r="A77" s="123">
        <v>68</v>
      </c>
      <c r="B77" s="184"/>
      <c r="C77" s="179"/>
      <c r="D77" s="56">
        <v>113769</v>
      </c>
      <c r="E77" s="28" t="s">
        <v>518</v>
      </c>
      <c r="F77" s="27"/>
      <c r="G77" s="41">
        <f>IF('Наценка 3'!$C$2&lt;&gt;"",_xlfn.CEILING.MATH(_xlfn.CEILING.MATH(_xlfn.CEILING.MATH(J77*(1+Наценка!$C$2/100),Наценка!$C$3)*(1+'Наценка 2'!$C$2/100),'Наценка 2'!$C$3)*(1+'Наценка 3'!$C$2/100),'Наценка 3'!$C$3),IF('Наценка 2'!$C$2&lt;&gt;"",_xlfn.CEILING.MATH(_xlfn.CEILING.MATH(J77*(1+Наценка!$C$2/100),Наценка!$C$3)*(1+'Наценка 2'!$C$2/100),'Наценка 2'!$C$3),IF(Наценка!$C$2&lt;&gt;"",_xlfn.CEILING.MATH(J77*(1+Наценка!$C$2/100),Наценка!$C$3),J77)))</f>
        <v>12140</v>
      </c>
      <c r="H77" s="23">
        <v>51.4</v>
      </c>
      <c r="I77" s="24">
        <v>0.25</v>
      </c>
      <c r="J77" s="114">
        <v>11560</v>
      </c>
      <c r="K77" s="62">
        <f t="shared" si="4"/>
        <v>0</v>
      </c>
      <c r="L77" s="62">
        <f t="shared" si="5"/>
        <v>0</v>
      </c>
      <c r="M77" s="62">
        <f t="shared" si="6"/>
        <v>0</v>
      </c>
      <c r="N77" s="64" t="str">
        <f t="shared" si="7"/>
        <v>0</v>
      </c>
      <c r="O77" s="43"/>
      <c r="P77" s="43"/>
      <c r="Q77" s="25"/>
      <c r="R77" s="25"/>
    </row>
    <row r="78" spans="1:18" s="26" customFormat="1" ht="16.5" customHeight="1" x14ac:dyDescent="0.3">
      <c r="A78" s="123">
        <v>69</v>
      </c>
      <c r="B78" s="184"/>
      <c r="C78" s="179"/>
      <c r="D78" s="56">
        <v>113693</v>
      </c>
      <c r="E78" s="28" t="s">
        <v>144</v>
      </c>
      <c r="F78" s="27"/>
      <c r="G78" s="41">
        <f>IF('Наценка 3'!$C$2&lt;&gt;"",_xlfn.CEILING.MATH(_xlfn.CEILING.MATH(_xlfn.CEILING.MATH(J78*(1+Наценка!$C$2/100),Наценка!$C$3)*(1+'Наценка 2'!$C$2/100),'Наценка 2'!$C$3)*(1+'Наценка 3'!$C$2/100),'Наценка 3'!$C$3),IF('Наценка 2'!$C$2&lt;&gt;"",_xlfn.CEILING.MATH(_xlfn.CEILING.MATH(J78*(1+Наценка!$C$2/100),Наценка!$C$3)*(1+'Наценка 2'!$C$2/100),'Наценка 2'!$C$3),IF(Наценка!$C$2&lt;&gt;"",_xlfn.CEILING.MATH(J78*(1+Наценка!$C$2/100),Наценка!$C$3),J78)))</f>
        <v>12140</v>
      </c>
      <c r="H78" s="23">
        <v>51.4</v>
      </c>
      <c r="I78" s="24">
        <v>0.25</v>
      </c>
      <c r="J78" s="114">
        <v>11560</v>
      </c>
      <c r="K78" s="62">
        <f t="shared" si="4"/>
        <v>0</v>
      </c>
      <c r="L78" s="62">
        <f t="shared" si="5"/>
        <v>0</v>
      </c>
      <c r="M78" s="62">
        <f t="shared" si="6"/>
        <v>0</v>
      </c>
      <c r="N78" s="64" t="str">
        <f t="shared" si="7"/>
        <v>0</v>
      </c>
      <c r="O78" s="43"/>
      <c r="P78" s="43"/>
      <c r="Q78" s="25"/>
      <c r="R78" s="25"/>
    </row>
    <row r="79" spans="1:18" s="26" customFormat="1" ht="16.5" customHeight="1" x14ac:dyDescent="0.3">
      <c r="A79" s="123">
        <v>70</v>
      </c>
      <c r="B79" s="184"/>
      <c r="C79" s="179"/>
      <c r="D79" s="56">
        <v>113754</v>
      </c>
      <c r="E79" s="28" t="s">
        <v>145</v>
      </c>
      <c r="F79" s="27"/>
      <c r="G79" s="41">
        <f>IF('Наценка 3'!$C$2&lt;&gt;"",_xlfn.CEILING.MATH(_xlfn.CEILING.MATH(_xlfn.CEILING.MATH(J79*(1+Наценка!$C$2/100),Наценка!$C$3)*(1+'Наценка 2'!$C$2/100),'Наценка 2'!$C$3)*(1+'Наценка 3'!$C$2/100),'Наценка 3'!$C$3),IF('Наценка 2'!$C$2&lt;&gt;"",_xlfn.CEILING.MATH(_xlfn.CEILING.MATH(J79*(1+Наценка!$C$2/100),Наценка!$C$3)*(1+'Наценка 2'!$C$2/100),'Наценка 2'!$C$3),IF(Наценка!$C$2&lt;&gt;"",_xlfn.CEILING.MATH(J79*(1+Наценка!$C$2/100),Наценка!$C$3),J79)))</f>
        <v>12140</v>
      </c>
      <c r="H79" s="23">
        <v>51.4</v>
      </c>
      <c r="I79" s="24">
        <v>0.25</v>
      </c>
      <c r="J79" s="114">
        <v>11560</v>
      </c>
      <c r="K79" s="62">
        <f t="shared" si="4"/>
        <v>0</v>
      </c>
      <c r="L79" s="62">
        <f t="shared" si="5"/>
        <v>0</v>
      </c>
      <c r="M79" s="62">
        <f t="shared" si="6"/>
        <v>0</v>
      </c>
      <c r="N79" s="64" t="str">
        <f t="shared" si="7"/>
        <v>0</v>
      </c>
      <c r="O79" s="43"/>
      <c r="P79" s="43"/>
      <c r="Q79" s="25"/>
      <c r="R79" s="25"/>
    </row>
    <row r="80" spans="1:18" s="26" customFormat="1" ht="16.5" customHeight="1" x14ac:dyDescent="0.3">
      <c r="A80" s="123">
        <v>71</v>
      </c>
      <c r="B80" s="184"/>
      <c r="C80" s="179"/>
      <c r="D80" s="56">
        <v>113705</v>
      </c>
      <c r="E80" s="28" t="s">
        <v>146</v>
      </c>
      <c r="F80" s="27"/>
      <c r="G80" s="41">
        <f>IF('Наценка 3'!$C$2&lt;&gt;"",_xlfn.CEILING.MATH(_xlfn.CEILING.MATH(_xlfn.CEILING.MATH(J80*(1+Наценка!$C$2/100),Наценка!$C$3)*(1+'Наценка 2'!$C$2/100),'Наценка 2'!$C$3)*(1+'Наценка 3'!$C$2/100),'Наценка 3'!$C$3),IF('Наценка 2'!$C$2&lt;&gt;"",_xlfn.CEILING.MATH(_xlfn.CEILING.MATH(J80*(1+Наценка!$C$2/100),Наценка!$C$3)*(1+'Наценка 2'!$C$2/100),'Наценка 2'!$C$3),IF(Наценка!$C$2&lt;&gt;"",_xlfn.CEILING.MATH(J80*(1+Наценка!$C$2/100),Наценка!$C$3),J80)))</f>
        <v>12140</v>
      </c>
      <c r="H80" s="23">
        <v>51.4</v>
      </c>
      <c r="I80" s="24">
        <v>0.25</v>
      </c>
      <c r="J80" s="114">
        <v>11560</v>
      </c>
      <c r="K80" s="62">
        <f t="shared" si="4"/>
        <v>0</v>
      </c>
      <c r="L80" s="62">
        <f t="shared" si="5"/>
        <v>0</v>
      </c>
      <c r="M80" s="62">
        <f t="shared" si="6"/>
        <v>0</v>
      </c>
      <c r="N80" s="64" t="str">
        <f t="shared" si="7"/>
        <v>0</v>
      </c>
      <c r="O80" s="43"/>
      <c r="P80" s="43"/>
      <c r="Q80" s="25"/>
      <c r="R80" s="25"/>
    </row>
    <row r="81" spans="1:18" s="26" customFormat="1" ht="16.5" customHeight="1" x14ac:dyDescent="0.3">
      <c r="A81" s="123">
        <v>72</v>
      </c>
      <c r="B81" s="184"/>
      <c r="C81" s="179"/>
      <c r="D81" s="56">
        <v>117270</v>
      </c>
      <c r="E81" s="28" t="s">
        <v>188</v>
      </c>
      <c r="F81" s="27"/>
      <c r="G81" s="41">
        <f>IF('Наценка 3'!$C$2&lt;&gt;"",_xlfn.CEILING.MATH(_xlfn.CEILING.MATH(_xlfn.CEILING.MATH(J81*(1+Наценка!$C$2/100),Наценка!$C$3)*(1+'Наценка 2'!$C$2/100),'Наценка 2'!$C$3)*(1+'Наценка 3'!$C$2/100),'Наценка 3'!$C$3),IF('Наценка 2'!$C$2&lt;&gt;"",_xlfn.CEILING.MATH(_xlfn.CEILING.MATH(J81*(1+Наценка!$C$2/100),Наценка!$C$3)*(1+'Наценка 2'!$C$2/100),'Наценка 2'!$C$3),IF(Наценка!$C$2&lt;&gt;"",_xlfn.CEILING.MATH(J81*(1+Наценка!$C$2/100),Наценка!$C$3),J81)))</f>
        <v>12140</v>
      </c>
      <c r="H81" s="23">
        <v>51.4</v>
      </c>
      <c r="I81" s="24">
        <v>0.25</v>
      </c>
      <c r="J81" s="114">
        <v>11560</v>
      </c>
      <c r="K81" s="62">
        <f t="shared" si="4"/>
        <v>0</v>
      </c>
      <c r="L81" s="62">
        <f t="shared" si="5"/>
        <v>0</v>
      </c>
      <c r="M81" s="62">
        <f t="shared" si="6"/>
        <v>0</v>
      </c>
      <c r="N81" s="64" t="str">
        <f t="shared" si="7"/>
        <v>0</v>
      </c>
      <c r="O81" s="43"/>
      <c r="P81" s="43"/>
      <c r="Q81" s="25"/>
      <c r="R81" s="25"/>
    </row>
    <row r="82" spans="1:18" s="26" customFormat="1" ht="16.5" customHeight="1" x14ac:dyDescent="0.3">
      <c r="A82" s="123">
        <v>73</v>
      </c>
      <c r="B82" s="184"/>
      <c r="C82" s="179"/>
      <c r="D82" s="56">
        <v>113742</v>
      </c>
      <c r="E82" s="28" t="s">
        <v>147</v>
      </c>
      <c r="F82" s="27"/>
      <c r="G82" s="41">
        <f>IF('Наценка 3'!$C$2&lt;&gt;"",_xlfn.CEILING.MATH(_xlfn.CEILING.MATH(_xlfn.CEILING.MATH(J82*(1+Наценка!$C$2/100),Наценка!$C$3)*(1+'Наценка 2'!$C$2/100),'Наценка 2'!$C$3)*(1+'Наценка 3'!$C$2/100),'Наценка 3'!$C$3),IF('Наценка 2'!$C$2&lt;&gt;"",_xlfn.CEILING.MATH(_xlfn.CEILING.MATH(J82*(1+Наценка!$C$2/100),Наценка!$C$3)*(1+'Наценка 2'!$C$2/100),'Наценка 2'!$C$3),IF(Наценка!$C$2&lt;&gt;"",_xlfn.CEILING.MATH(J82*(1+Наценка!$C$2/100),Наценка!$C$3),J82)))</f>
        <v>12140</v>
      </c>
      <c r="H82" s="23">
        <v>51.4</v>
      </c>
      <c r="I82" s="24">
        <v>0.25</v>
      </c>
      <c r="J82" s="114">
        <v>11560</v>
      </c>
      <c r="K82" s="62">
        <f t="shared" si="4"/>
        <v>0</v>
      </c>
      <c r="L82" s="62">
        <f t="shared" si="5"/>
        <v>0</v>
      </c>
      <c r="M82" s="62">
        <f t="shared" si="6"/>
        <v>0</v>
      </c>
      <c r="N82" s="64" t="str">
        <f t="shared" si="7"/>
        <v>0</v>
      </c>
      <c r="O82" s="43"/>
      <c r="P82" s="43"/>
      <c r="Q82" s="25"/>
      <c r="R82" s="25"/>
    </row>
    <row r="83" spans="1:18" s="26" customFormat="1" ht="16.5" customHeight="1" x14ac:dyDescent="0.3">
      <c r="A83" s="123">
        <v>74</v>
      </c>
      <c r="B83" s="184"/>
      <c r="C83" s="179"/>
      <c r="D83" s="56">
        <v>113766</v>
      </c>
      <c r="E83" s="28" t="s">
        <v>148</v>
      </c>
      <c r="F83" s="27"/>
      <c r="G83" s="41">
        <f>IF('Наценка 3'!$C$2&lt;&gt;"",_xlfn.CEILING.MATH(_xlfn.CEILING.MATH(_xlfn.CEILING.MATH(J83*(1+Наценка!$C$2/100),Наценка!$C$3)*(1+'Наценка 2'!$C$2/100),'Наценка 2'!$C$3)*(1+'Наценка 3'!$C$2/100),'Наценка 3'!$C$3),IF('Наценка 2'!$C$2&lt;&gt;"",_xlfn.CEILING.MATH(_xlfn.CEILING.MATH(J83*(1+Наценка!$C$2/100),Наценка!$C$3)*(1+'Наценка 2'!$C$2/100),'Наценка 2'!$C$3),IF(Наценка!$C$2&lt;&gt;"",_xlfn.CEILING.MATH(J83*(1+Наценка!$C$2/100),Наценка!$C$3),J83)))</f>
        <v>12140</v>
      </c>
      <c r="H83" s="23">
        <v>51.4</v>
      </c>
      <c r="I83" s="24">
        <v>0.25</v>
      </c>
      <c r="J83" s="114">
        <v>11560</v>
      </c>
      <c r="K83" s="62">
        <f t="shared" si="4"/>
        <v>0</v>
      </c>
      <c r="L83" s="62">
        <f t="shared" si="5"/>
        <v>0</v>
      </c>
      <c r="M83" s="62">
        <f t="shared" si="6"/>
        <v>0</v>
      </c>
      <c r="N83" s="64" t="str">
        <f t="shared" si="7"/>
        <v>0</v>
      </c>
      <c r="O83" s="43"/>
      <c r="P83" s="43"/>
      <c r="Q83" s="25"/>
      <c r="R83" s="25"/>
    </row>
    <row r="84" spans="1:18" s="26" customFormat="1" ht="16.5" customHeight="1" x14ac:dyDescent="0.3">
      <c r="A84" s="123">
        <v>75</v>
      </c>
      <c r="B84" s="184"/>
      <c r="C84" s="179"/>
      <c r="D84" s="56">
        <v>111022</v>
      </c>
      <c r="E84" s="28" t="s">
        <v>149</v>
      </c>
      <c r="F84" s="27"/>
      <c r="G84" s="41">
        <f>IF('Наценка 3'!$C$2&lt;&gt;"",_xlfn.CEILING.MATH(_xlfn.CEILING.MATH(_xlfn.CEILING.MATH(J84*(1+Наценка!$C$2/100),Наценка!$C$3)*(1+'Наценка 2'!$C$2/100),'Наценка 2'!$C$3)*(1+'Наценка 3'!$C$2/100),'Наценка 3'!$C$3),IF('Наценка 2'!$C$2&lt;&gt;"",_xlfn.CEILING.MATH(_xlfn.CEILING.MATH(J84*(1+Наценка!$C$2/100),Наценка!$C$3)*(1+'Наценка 2'!$C$2/100),'Наценка 2'!$C$3),IF(Наценка!$C$2&lt;&gt;"",_xlfn.CEILING.MATH(J84*(1+Наценка!$C$2/100),Наценка!$C$3),J84)))</f>
        <v>12140</v>
      </c>
      <c r="H84" s="23">
        <v>51.4</v>
      </c>
      <c r="I84" s="24">
        <v>0.25</v>
      </c>
      <c r="J84" s="114">
        <v>11560</v>
      </c>
      <c r="K84" s="62">
        <f t="shared" si="4"/>
        <v>0</v>
      </c>
      <c r="L84" s="62">
        <f t="shared" si="5"/>
        <v>0</v>
      </c>
      <c r="M84" s="62">
        <f t="shared" si="6"/>
        <v>0</v>
      </c>
      <c r="N84" s="64" t="str">
        <f t="shared" si="7"/>
        <v>0</v>
      </c>
      <c r="O84" s="43"/>
      <c r="P84" s="43"/>
      <c r="Q84" s="25"/>
      <c r="R84" s="25"/>
    </row>
    <row r="85" spans="1:18" s="26" customFormat="1" ht="16.5" customHeight="1" x14ac:dyDescent="0.3">
      <c r="A85" s="123">
        <v>76</v>
      </c>
      <c r="B85" s="184"/>
      <c r="C85" s="179"/>
      <c r="D85" s="56">
        <v>113757</v>
      </c>
      <c r="E85" s="28" t="s">
        <v>150</v>
      </c>
      <c r="F85" s="27"/>
      <c r="G85" s="41">
        <f>IF('Наценка 3'!$C$2&lt;&gt;"",_xlfn.CEILING.MATH(_xlfn.CEILING.MATH(_xlfn.CEILING.MATH(J85*(1+Наценка!$C$2/100),Наценка!$C$3)*(1+'Наценка 2'!$C$2/100),'Наценка 2'!$C$3)*(1+'Наценка 3'!$C$2/100),'Наценка 3'!$C$3),IF('Наценка 2'!$C$2&lt;&gt;"",_xlfn.CEILING.MATH(_xlfn.CEILING.MATH(J85*(1+Наценка!$C$2/100),Наценка!$C$3)*(1+'Наценка 2'!$C$2/100),'Наценка 2'!$C$3),IF(Наценка!$C$2&lt;&gt;"",_xlfn.CEILING.MATH(J85*(1+Наценка!$C$2/100),Наценка!$C$3),J85)))</f>
        <v>12140</v>
      </c>
      <c r="H85" s="23">
        <v>51.4</v>
      </c>
      <c r="I85" s="24">
        <v>0.25</v>
      </c>
      <c r="J85" s="114">
        <v>11560</v>
      </c>
      <c r="K85" s="62">
        <f t="shared" si="4"/>
        <v>0</v>
      </c>
      <c r="L85" s="62">
        <f t="shared" si="5"/>
        <v>0</v>
      </c>
      <c r="M85" s="62">
        <f t="shared" si="6"/>
        <v>0</v>
      </c>
      <c r="N85" s="64" t="str">
        <f t="shared" si="7"/>
        <v>0</v>
      </c>
      <c r="O85" s="43"/>
      <c r="P85" s="43"/>
      <c r="Q85" s="25"/>
      <c r="R85" s="25"/>
    </row>
    <row r="86" spans="1:18" s="26" customFormat="1" ht="16.5" customHeight="1" x14ac:dyDescent="0.3">
      <c r="A86" s="123">
        <v>77</v>
      </c>
      <c r="B86" s="184"/>
      <c r="C86" s="179"/>
      <c r="D86" s="56">
        <v>113745</v>
      </c>
      <c r="E86" s="28" t="s">
        <v>151</v>
      </c>
      <c r="F86" s="27"/>
      <c r="G86" s="41">
        <f>IF('Наценка 3'!$C$2&lt;&gt;"",_xlfn.CEILING.MATH(_xlfn.CEILING.MATH(_xlfn.CEILING.MATH(J86*(1+Наценка!$C$2/100),Наценка!$C$3)*(1+'Наценка 2'!$C$2/100),'Наценка 2'!$C$3)*(1+'Наценка 3'!$C$2/100),'Наценка 3'!$C$3),IF('Наценка 2'!$C$2&lt;&gt;"",_xlfn.CEILING.MATH(_xlfn.CEILING.MATH(J86*(1+Наценка!$C$2/100),Наценка!$C$3)*(1+'Наценка 2'!$C$2/100),'Наценка 2'!$C$3),IF(Наценка!$C$2&lt;&gt;"",_xlfn.CEILING.MATH(J86*(1+Наценка!$C$2/100),Наценка!$C$3),J86)))</f>
        <v>12140</v>
      </c>
      <c r="H86" s="23">
        <v>51.4</v>
      </c>
      <c r="I86" s="24">
        <v>0.25</v>
      </c>
      <c r="J86" s="114">
        <v>11560</v>
      </c>
      <c r="K86" s="62">
        <f t="shared" si="4"/>
        <v>0</v>
      </c>
      <c r="L86" s="62">
        <f t="shared" si="5"/>
        <v>0</v>
      </c>
      <c r="M86" s="62">
        <f t="shared" si="6"/>
        <v>0</v>
      </c>
      <c r="N86" s="64" t="str">
        <f t="shared" si="7"/>
        <v>0</v>
      </c>
      <c r="O86" s="43"/>
      <c r="P86" s="43"/>
      <c r="Q86" s="25"/>
      <c r="R86" s="25"/>
    </row>
    <row r="87" spans="1:18" s="26" customFormat="1" ht="16.5" customHeight="1" x14ac:dyDescent="0.3">
      <c r="A87" s="123">
        <v>78</v>
      </c>
      <c r="B87" s="184"/>
      <c r="C87" s="179"/>
      <c r="D87" s="56">
        <v>113702</v>
      </c>
      <c r="E87" s="28" t="s">
        <v>152</v>
      </c>
      <c r="F87" s="27"/>
      <c r="G87" s="41">
        <f>IF('Наценка 3'!$C$2&lt;&gt;"",_xlfn.CEILING.MATH(_xlfn.CEILING.MATH(_xlfn.CEILING.MATH(J87*(1+Наценка!$C$2/100),Наценка!$C$3)*(1+'Наценка 2'!$C$2/100),'Наценка 2'!$C$3)*(1+'Наценка 3'!$C$2/100),'Наценка 3'!$C$3),IF('Наценка 2'!$C$2&lt;&gt;"",_xlfn.CEILING.MATH(_xlfn.CEILING.MATH(J87*(1+Наценка!$C$2/100),Наценка!$C$3)*(1+'Наценка 2'!$C$2/100),'Наценка 2'!$C$3),IF(Наценка!$C$2&lt;&gt;"",_xlfn.CEILING.MATH(J87*(1+Наценка!$C$2/100),Наценка!$C$3),J87)))</f>
        <v>12140</v>
      </c>
      <c r="H87" s="23">
        <v>51.4</v>
      </c>
      <c r="I87" s="24">
        <v>0.25</v>
      </c>
      <c r="J87" s="114">
        <v>11560</v>
      </c>
      <c r="K87" s="62">
        <f t="shared" si="4"/>
        <v>0</v>
      </c>
      <c r="L87" s="62">
        <f t="shared" si="5"/>
        <v>0</v>
      </c>
      <c r="M87" s="62">
        <f t="shared" si="6"/>
        <v>0</v>
      </c>
      <c r="N87" s="64" t="str">
        <f t="shared" si="7"/>
        <v>0</v>
      </c>
      <c r="O87" s="43"/>
      <c r="P87" s="43"/>
      <c r="Q87" s="25"/>
      <c r="R87" s="25"/>
    </row>
    <row r="88" spans="1:18" s="26" customFormat="1" ht="16.5" customHeight="1" x14ac:dyDescent="0.3">
      <c r="A88" s="123">
        <v>79</v>
      </c>
      <c r="B88" s="184"/>
      <c r="C88" s="179"/>
      <c r="D88" s="56">
        <v>47532</v>
      </c>
      <c r="E88" s="28" t="s">
        <v>60</v>
      </c>
      <c r="F88" s="27"/>
      <c r="G88" s="41">
        <f>IF('Наценка 3'!$C$2&lt;&gt;"",_xlfn.CEILING.MATH(_xlfn.CEILING.MATH(_xlfn.CEILING.MATH(J88*(1+Наценка!$C$2/100),Наценка!$C$3)*(1+'Наценка 2'!$C$2/100),'Наценка 2'!$C$3)*(1+'Наценка 3'!$C$2/100),'Наценка 3'!$C$3),IF('Наценка 2'!$C$2&lt;&gt;"",_xlfn.CEILING.MATH(_xlfn.CEILING.MATH(J88*(1+Наценка!$C$2/100),Наценка!$C$3)*(1+'Наценка 2'!$C$2/100),'Наценка 2'!$C$3),IF(Наценка!$C$2&lt;&gt;"",_xlfn.CEILING.MATH(J88*(1+Наценка!$C$2/100),Наценка!$C$3),J88)))</f>
        <v>12970</v>
      </c>
      <c r="H88" s="23">
        <v>54</v>
      </c>
      <c r="I88" s="24">
        <v>0.28764800000000001</v>
      </c>
      <c r="J88" s="114">
        <v>12350</v>
      </c>
      <c r="K88" s="62">
        <f t="shared" si="4"/>
        <v>0</v>
      </c>
      <c r="L88" s="62">
        <f t="shared" si="5"/>
        <v>0</v>
      </c>
      <c r="M88" s="62">
        <f t="shared" si="6"/>
        <v>0</v>
      </c>
      <c r="N88" s="64" t="str">
        <f t="shared" si="7"/>
        <v>0</v>
      </c>
      <c r="O88" s="43"/>
      <c r="P88" s="43"/>
      <c r="Q88" s="25"/>
      <c r="R88" s="25"/>
    </row>
    <row r="89" spans="1:18" s="26" customFormat="1" ht="16.5" customHeight="1" x14ac:dyDescent="0.3">
      <c r="A89" s="123">
        <v>80</v>
      </c>
      <c r="B89" s="184"/>
      <c r="C89" s="179"/>
      <c r="D89" s="56">
        <v>42888</v>
      </c>
      <c r="E89" s="28" t="s">
        <v>61</v>
      </c>
      <c r="F89" s="27"/>
      <c r="G89" s="41">
        <f>IF('Наценка 3'!$C$2&lt;&gt;"",_xlfn.CEILING.MATH(_xlfn.CEILING.MATH(_xlfn.CEILING.MATH(J89*(1+Наценка!$C$2/100),Наценка!$C$3)*(1+'Наценка 2'!$C$2/100),'Наценка 2'!$C$3)*(1+'Наценка 3'!$C$2/100),'Наценка 3'!$C$3),IF('Наценка 2'!$C$2&lt;&gt;"",_xlfn.CEILING.MATH(_xlfn.CEILING.MATH(J89*(1+Наценка!$C$2/100),Наценка!$C$3)*(1+'Наценка 2'!$C$2/100),'Наценка 2'!$C$3),IF(Наценка!$C$2&lt;&gt;"",_xlfn.CEILING.MATH(J89*(1+Наценка!$C$2/100),Наценка!$C$3),J89)))</f>
        <v>12970</v>
      </c>
      <c r="H89" s="23">
        <v>54</v>
      </c>
      <c r="I89" s="24">
        <v>0.28764800000000001</v>
      </c>
      <c r="J89" s="114">
        <v>12350</v>
      </c>
      <c r="K89" s="62">
        <f t="shared" si="4"/>
        <v>0</v>
      </c>
      <c r="L89" s="62">
        <f t="shared" si="5"/>
        <v>0</v>
      </c>
      <c r="M89" s="62">
        <f t="shared" si="6"/>
        <v>0</v>
      </c>
      <c r="N89" s="64" t="str">
        <f t="shared" si="7"/>
        <v>0</v>
      </c>
      <c r="O89" s="43"/>
      <c r="P89" s="43"/>
      <c r="Q89" s="25"/>
      <c r="R89" s="25"/>
    </row>
    <row r="90" spans="1:18" s="26" customFormat="1" ht="16.5" customHeight="1" x14ac:dyDescent="0.3">
      <c r="A90" s="123">
        <v>81</v>
      </c>
      <c r="B90" s="184"/>
      <c r="C90" s="179"/>
      <c r="D90" s="56">
        <v>42892</v>
      </c>
      <c r="E90" s="28" t="s">
        <v>62</v>
      </c>
      <c r="F90" s="27"/>
      <c r="G90" s="41">
        <f>IF('Наценка 3'!$C$2&lt;&gt;"",_xlfn.CEILING.MATH(_xlfn.CEILING.MATH(_xlfn.CEILING.MATH(J90*(1+Наценка!$C$2/100),Наценка!$C$3)*(1+'Наценка 2'!$C$2/100),'Наценка 2'!$C$3)*(1+'Наценка 3'!$C$2/100),'Наценка 3'!$C$3),IF('Наценка 2'!$C$2&lt;&gt;"",_xlfn.CEILING.MATH(_xlfn.CEILING.MATH(J90*(1+Наценка!$C$2/100),Наценка!$C$3)*(1+'Наценка 2'!$C$2/100),'Наценка 2'!$C$3),IF(Наценка!$C$2&lt;&gt;"",_xlfn.CEILING.MATH(J90*(1+Наценка!$C$2/100),Наценка!$C$3),J90)))</f>
        <v>12970</v>
      </c>
      <c r="H90" s="23">
        <v>54</v>
      </c>
      <c r="I90" s="24">
        <v>0.28764800000000001</v>
      </c>
      <c r="J90" s="114">
        <v>12350</v>
      </c>
      <c r="K90" s="62">
        <f t="shared" si="4"/>
        <v>0</v>
      </c>
      <c r="L90" s="62">
        <f t="shared" si="5"/>
        <v>0</v>
      </c>
      <c r="M90" s="62">
        <f t="shared" si="6"/>
        <v>0</v>
      </c>
      <c r="N90" s="64" t="str">
        <f t="shared" si="7"/>
        <v>0</v>
      </c>
      <c r="O90" s="43"/>
      <c r="P90" s="43"/>
      <c r="Q90" s="25"/>
      <c r="R90" s="25"/>
    </row>
    <row r="91" spans="1:18" s="26" customFormat="1" ht="16.5" customHeight="1" x14ac:dyDescent="0.3">
      <c r="A91" s="123">
        <v>82</v>
      </c>
      <c r="B91" s="184"/>
      <c r="C91" s="179"/>
      <c r="D91" s="56">
        <v>72995</v>
      </c>
      <c r="E91" s="28" t="s">
        <v>63</v>
      </c>
      <c r="F91" s="27"/>
      <c r="G91" s="41">
        <f>IF('Наценка 3'!$C$2&lt;&gt;"",_xlfn.CEILING.MATH(_xlfn.CEILING.MATH(_xlfn.CEILING.MATH(J91*(1+Наценка!$C$2/100),Наценка!$C$3)*(1+'Наценка 2'!$C$2/100),'Наценка 2'!$C$3)*(1+'Наценка 3'!$C$2/100),'Наценка 3'!$C$3),IF('Наценка 2'!$C$2&lt;&gt;"",_xlfn.CEILING.MATH(_xlfn.CEILING.MATH(J91*(1+Наценка!$C$2/100),Наценка!$C$3)*(1+'Наценка 2'!$C$2/100),'Наценка 2'!$C$3),IF(Наценка!$C$2&lt;&gt;"",_xlfn.CEILING.MATH(J91*(1+Наценка!$C$2/100),Наценка!$C$3),J91)))</f>
        <v>12970</v>
      </c>
      <c r="H91" s="23">
        <v>54</v>
      </c>
      <c r="I91" s="24">
        <v>0.28764800000000001</v>
      </c>
      <c r="J91" s="114">
        <v>12350</v>
      </c>
      <c r="K91" s="62">
        <f t="shared" si="4"/>
        <v>0</v>
      </c>
      <c r="L91" s="62">
        <f t="shared" si="5"/>
        <v>0</v>
      </c>
      <c r="M91" s="62">
        <f t="shared" si="6"/>
        <v>0</v>
      </c>
      <c r="N91" s="64" t="str">
        <f t="shared" si="7"/>
        <v>0</v>
      </c>
      <c r="O91" s="43"/>
      <c r="P91" s="43"/>
      <c r="Q91" s="25"/>
      <c r="R91" s="25"/>
    </row>
    <row r="92" spans="1:18" s="26" customFormat="1" ht="16.5" customHeight="1" x14ac:dyDescent="0.3">
      <c r="A92" s="123">
        <v>83</v>
      </c>
      <c r="B92" s="184"/>
      <c r="C92" s="179"/>
      <c r="D92" s="56">
        <v>117267</v>
      </c>
      <c r="E92" s="28" t="s">
        <v>185</v>
      </c>
      <c r="F92" s="27"/>
      <c r="G92" s="41">
        <f>IF('Наценка 3'!$C$2&lt;&gt;"",_xlfn.CEILING.MATH(_xlfn.CEILING.MATH(_xlfn.CEILING.MATH(J92*(1+Наценка!$C$2/100),Наценка!$C$3)*(1+'Наценка 2'!$C$2/100),'Наценка 2'!$C$3)*(1+'Наценка 3'!$C$2/100),'Наценка 3'!$C$3),IF('Наценка 2'!$C$2&lt;&gt;"",_xlfn.CEILING.MATH(_xlfn.CEILING.MATH(J92*(1+Наценка!$C$2/100),Наценка!$C$3)*(1+'Наценка 2'!$C$2/100),'Наценка 2'!$C$3),IF(Наценка!$C$2&lt;&gt;"",_xlfn.CEILING.MATH(J92*(1+Наценка!$C$2/100),Наценка!$C$3),J92)))</f>
        <v>12970</v>
      </c>
      <c r="H92" s="23">
        <v>54</v>
      </c>
      <c r="I92" s="24">
        <v>0.28764800000000001</v>
      </c>
      <c r="J92" s="114">
        <v>12350</v>
      </c>
      <c r="K92" s="62">
        <f t="shared" si="4"/>
        <v>0</v>
      </c>
      <c r="L92" s="62">
        <f t="shared" si="5"/>
        <v>0</v>
      </c>
      <c r="M92" s="62">
        <f t="shared" si="6"/>
        <v>0</v>
      </c>
      <c r="N92" s="64" t="str">
        <f t="shared" si="7"/>
        <v>0</v>
      </c>
      <c r="O92" s="43"/>
      <c r="P92" s="43"/>
      <c r="Q92" s="25"/>
      <c r="R92" s="25"/>
    </row>
    <row r="93" spans="1:18" s="26" customFormat="1" ht="16.5" customHeight="1" x14ac:dyDescent="0.3">
      <c r="A93" s="123">
        <v>84</v>
      </c>
      <c r="B93" s="184"/>
      <c r="C93" s="179"/>
      <c r="D93" s="56">
        <v>42896</v>
      </c>
      <c r="E93" s="28" t="s">
        <v>64</v>
      </c>
      <c r="F93" s="27"/>
      <c r="G93" s="41">
        <f>IF('Наценка 3'!$C$2&lt;&gt;"",_xlfn.CEILING.MATH(_xlfn.CEILING.MATH(_xlfn.CEILING.MATH(J93*(1+Наценка!$C$2/100),Наценка!$C$3)*(1+'Наценка 2'!$C$2/100),'Наценка 2'!$C$3)*(1+'Наценка 3'!$C$2/100),'Наценка 3'!$C$3),IF('Наценка 2'!$C$2&lt;&gt;"",_xlfn.CEILING.MATH(_xlfn.CEILING.MATH(J93*(1+Наценка!$C$2/100),Наценка!$C$3)*(1+'Наценка 2'!$C$2/100),'Наценка 2'!$C$3),IF(Наценка!$C$2&lt;&gt;"",_xlfn.CEILING.MATH(J93*(1+Наценка!$C$2/100),Наценка!$C$3),J93)))</f>
        <v>12970</v>
      </c>
      <c r="H93" s="23">
        <v>54</v>
      </c>
      <c r="I93" s="24">
        <v>0.28764800000000001</v>
      </c>
      <c r="J93" s="114">
        <v>12350</v>
      </c>
      <c r="K93" s="62">
        <f t="shared" si="4"/>
        <v>0</v>
      </c>
      <c r="L93" s="62">
        <f t="shared" si="5"/>
        <v>0</v>
      </c>
      <c r="M93" s="62">
        <f t="shared" si="6"/>
        <v>0</v>
      </c>
      <c r="N93" s="64" t="str">
        <f t="shared" si="7"/>
        <v>0</v>
      </c>
      <c r="O93" s="43"/>
      <c r="P93" s="43"/>
      <c r="Q93" s="25"/>
      <c r="R93" s="25"/>
    </row>
    <row r="94" spans="1:18" s="26" customFormat="1" ht="16.5" customHeight="1" x14ac:dyDescent="0.3">
      <c r="A94" s="123">
        <v>85</v>
      </c>
      <c r="B94" s="184"/>
      <c r="C94" s="179"/>
      <c r="D94" s="56">
        <v>73001</v>
      </c>
      <c r="E94" s="28" t="s">
        <v>65</v>
      </c>
      <c r="F94" s="27"/>
      <c r="G94" s="41">
        <f>IF('Наценка 3'!$C$2&lt;&gt;"",_xlfn.CEILING.MATH(_xlfn.CEILING.MATH(_xlfn.CEILING.MATH(J94*(1+Наценка!$C$2/100),Наценка!$C$3)*(1+'Наценка 2'!$C$2/100),'Наценка 2'!$C$3)*(1+'Наценка 3'!$C$2/100),'Наценка 3'!$C$3),IF('Наценка 2'!$C$2&lt;&gt;"",_xlfn.CEILING.MATH(_xlfn.CEILING.MATH(J94*(1+Наценка!$C$2/100),Наценка!$C$3)*(1+'Наценка 2'!$C$2/100),'Наценка 2'!$C$3),IF(Наценка!$C$2&lt;&gt;"",_xlfn.CEILING.MATH(J94*(1+Наценка!$C$2/100),Наценка!$C$3),J94)))</f>
        <v>12970</v>
      </c>
      <c r="H94" s="23">
        <v>54</v>
      </c>
      <c r="I94" s="24">
        <v>0.28764800000000001</v>
      </c>
      <c r="J94" s="114">
        <v>12350</v>
      </c>
      <c r="K94" s="62">
        <f t="shared" si="4"/>
        <v>0</v>
      </c>
      <c r="L94" s="62">
        <f t="shared" si="5"/>
        <v>0</v>
      </c>
      <c r="M94" s="62">
        <f t="shared" si="6"/>
        <v>0</v>
      </c>
      <c r="N94" s="64" t="str">
        <f t="shared" si="7"/>
        <v>0</v>
      </c>
      <c r="O94" s="43"/>
      <c r="P94" s="43"/>
      <c r="Q94" s="25"/>
      <c r="R94" s="25"/>
    </row>
    <row r="95" spans="1:18" s="26" customFormat="1" ht="16.5" customHeight="1" x14ac:dyDescent="0.3">
      <c r="A95" s="123">
        <v>86</v>
      </c>
      <c r="B95" s="184"/>
      <c r="C95" s="179"/>
      <c r="D95" s="56">
        <v>73004</v>
      </c>
      <c r="E95" s="28" t="s">
        <v>66</v>
      </c>
      <c r="F95" s="27"/>
      <c r="G95" s="41">
        <f>IF('Наценка 3'!$C$2&lt;&gt;"",_xlfn.CEILING.MATH(_xlfn.CEILING.MATH(_xlfn.CEILING.MATH(J95*(1+Наценка!$C$2/100),Наценка!$C$3)*(1+'Наценка 2'!$C$2/100),'Наценка 2'!$C$3)*(1+'Наценка 3'!$C$2/100),'Наценка 3'!$C$3),IF('Наценка 2'!$C$2&lt;&gt;"",_xlfn.CEILING.MATH(_xlfn.CEILING.MATH(J95*(1+Наценка!$C$2/100),Наценка!$C$3)*(1+'Наценка 2'!$C$2/100),'Наценка 2'!$C$3),IF(Наценка!$C$2&lt;&gt;"",_xlfn.CEILING.MATH(J95*(1+Наценка!$C$2/100),Наценка!$C$3),J95)))</f>
        <v>12970</v>
      </c>
      <c r="H95" s="23">
        <v>54</v>
      </c>
      <c r="I95" s="24">
        <v>0.28764800000000001</v>
      </c>
      <c r="J95" s="114">
        <v>12350</v>
      </c>
      <c r="K95" s="62">
        <f t="shared" si="4"/>
        <v>0</v>
      </c>
      <c r="L95" s="62">
        <f t="shared" si="5"/>
        <v>0</v>
      </c>
      <c r="M95" s="62">
        <f t="shared" si="6"/>
        <v>0</v>
      </c>
      <c r="N95" s="64" t="str">
        <f t="shared" si="7"/>
        <v>0</v>
      </c>
      <c r="O95" s="43"/>
      <c r="P95" s="43"/>
      <c r="Q95" s="25"/>
      <c r="R95" s="25"/>
    </row>
    <row r="96" spans="1:18" s="26" customFormat="1" ht="16.5" customHeight="1" x14ac:dyDescent="0.3">
      <c r="A96" s="123">
        <v>87</v>
      </c>
      <c r="B96" s="184"/>
      <c r="C96" s="179"/>
      <c r="D96" s="56">
        <v>78649</v>
      </c>
      <c r="E96" s="28" t="s">
        <v>26</v>
      </c>
      <c r="F96" s="27"/>
      <c r="G96" s="41">
        <f>IF('Наценка 3'!$C$2&lt;&gt;"",_xlfn.CEILING.MATH(_xlfn.CEILING.MATH(_xlfn.CEILING.MATH(J96*(1+Наценка!$C$2/100),Наценка!$C$3)*(1+'Наценка 2'!$C$2/100),'Наценка 2'!$C$3)*(1+'Наценка 3'!$C$2/100),'Наценка 3'!$C$3),IF('Наценка 2'!$C$2&lt;&gt;"",_xlfn.CEILING.MATH(_xlfn.CEILING.MATH(J96*(1+Наценка!$C$2/100),Наценка!$C$3)*(1+'Наценка 2'!$C$2/100),'Наценка 2'!$C$3),IF(Наценка!$C$2&lt;&gt;"",_xlfn.CEILING.MATH(J96*(1+Наценка!$C$2/100),Наценка!$C$3),J96)))</f>
        <v>12970</v>
      </c>
      <c r="H96" s="23">
        <v>54</v>
      </c>
      <c r="I96" s="24">
        <v>0.28764800000000001</v>
      </c>
      <c r="J96" s="114">
        <v>12350</v>
      </c>
      <c r="K96" s="62">
        <f t="shared" si="4"/>
        <v>0</v>
      </c>
      <c r="L96" s="62">
        <f t="shared" si="5"/>
        <v>0</v>
      </c>
      <c r="M96" s="62">
        <f t="shared" si="6"/>
        <v>0</v>
      </c>
      <c r="N96" s="64" t="str">
        <f t="shared" si="7"/>
        <v>0</v>
      </c>
      <c r="O96" s="43"/>
      <c r="P96" s="43"/>
      <c r="Q96" s="25"/>
      <c r="R96" s="25"/>
    </row>
    <row r="97" spans="1:18" s="26" customFormat="1" ht="16.5" customHeight="1" x14ac:dyDescent="0.3">
      <c r="A97" s="123">
        <v>88</v>
      </c>
      <c r="B97" s="184"/>
      <c r="C97" s="179"/>
      <c r="D97" s="56">
        <v>73007</v>
      </c>
      <c r="E97" s="28" t="s">
        <v>67</v>
      </c>
      <c r="F97" s="27"/>
      <c r="G97" s="41">
        <f>IF('Наценка 3'!$C$2&lt;&gt;"",_xlfn.CEILING.MATH(_xlfn.CEILING.MATH(_xlfn.CEILING.MATH(J97*(1+Наценка!$C$2/100),Наценка!$C$3)*(1+'Наценка 2'!$C$2/100),'Наценка 2'!$C$3)*(1+'Наценка 3'!$C$2/100),'Наценка 3'!$C$3),IF('Наценка 2'!$C$2&lt;&gt;"",_xlfn.CEILING.MATH(_xlfn.CEILING.MATH(J97*(1+Наценка!$C$2/100),Наценка!$C$3)*(1+'Наценка 2'!$C$2/100),'Наценка 2'!$C$3),IF(Наценка!$C$2&lt;&gt;"",_xlfn.CEILING.MATH(J97*(1+Наценка!$C$2/100),Наценка!$C$3),J97)))</f>
        <v>12970</v>
      </c>
      <c r="H97" s="23">
        <v>54</v>
      </c>
      <c r="I97" s="24">
        <v>0.28764800000000001</v>
      </c>
      <c r="J97" s="114">
        <v>12350</v>
      </c>
      <c r="K97" s="62">
        <f t="shared" si="4"/>
        <v>0</v>
      </c>
      <c r="L97" s="62">
        <f t="shared" si="5"/>
        <v>0</v>
      </c>
      <c r="M97" s="62">
        <f t="shared" si="6"/>
        <v>0</v>
      </c>
      <c r="N97" s="64" t="str">
        <f t="shared" si="7"/>
        <v>0</v>
      </c>
      <c r="O97" s="43"/>
      <c r="P97" s="43"/>
      <c r="Q97" s="25"/>
      <c r="R97" s="25"/>
    </row>
    <row r="98" spans="1:18" s="26" customFormat="1" ht="16.5" customHeight="1" x14ac:dyDescent="0.3">
      <c r="A98" s="123">
        <v>89</v>
      </c>
      <c r="B98" s="184"/>
      <c r="C98" s="179"/>
      <c r="D98" s="56">
        <v>42900</v>
      </c>
      <c r="E98" s="28" t="s">
        <v>68</v>
      </c>
      <c r="F98" s="27"/>
      <c r="G98" s="41">
        <f>IF('Наценка 3'!$C$2&lt;&gt;"",_xlfn.CEILING.MATH(_xlfn.CEILING.MATH(_xlfn.CEILING.MATH(J98*(1+Наценка!$C$2/100),Наценка!$C$3)*(1+'Наценка 2'!$C$2/100),'Наценка 2'!$C$3)*(1+'Наценка 3'!$C$2/100),'Наценка 3'!$C$3),IF('Наценка 2'!$C$2&lt;&gt;"",_xlfn.CEILING.MATH(_xlfn.CEILING.MATH(J98*(1+Наценка!$C$2/100),Наценка!$C$3)*(1+'Наценка 2'!$C$2/100),'Наценка 2'!$C$3),IF(Наценка!$C$2&lt;&gt;"",_xlfn.CEILING.MATH(J98*(1+Наценка!$C$2/100),Наценка!$C$3),J98)))</f>
        <v>12970</v>
      </c>
      <c r="H98" s="23">
        <v>54</v>
      </c>
      <c r="I98" s="24">
        <v>0.28764800000000001</v>
      </c>
      <c r="J98" s="114">
        <v>12350</v>
      </c>
      <c r="K98" s="62">
        <f t="shared" si="4"/>
        <v>0</v>
      </c>
      <c r="L98" s="62">
        <f t="shared" si="5"/>
        <v>0</v>
      </c>
      <c r="M98" s="62">
        <f t="shared" si="6"/>
        <v>0</v>
      </c>
      <c r="N98" s="64" t="str">
        <f t="shared" si="7"/>
        <v>0</v>
      </c>
      <c r="O98" s="43"/>
      <c r="P98" s="43"/>
      <c r="Q98" s="25"/>
      <c r="R98" s="25"/>
    </row>
    <row r="99" spans="1:18" s="26" customFormat="1" ht="16.5" customHeight="1" x14ac:dyDescent="0.3">
      <c r="A99" s="123">
        <v>90</v>
      </c>
      <c r="B99" s="184"/>
      <c r="C99" s="179"/>
      <c r="D99" s="56">
        <v>42884</v>
      </c>
      <c r="E99" s="28" t="s">
        <v>69</v>
      </c>
      <c r="F99" s="27"/>
      <c r="G99" s="41">
        <f>IF('Наценка 3'!$C$2&lt;&gt;"",_xlfn.CEILING.MATH(_xlfn.CEILING.MATH(_xlfn.CEILING.MATH(J99*(1+Наценка!$C$2/100),Наценка!$C$3)*(1+'Наценка 2'!$C$2/100),'Наценка 2'!$C$3)*(1+'Наценка 3'!$C$2/100),'Наценка 3'!$C$3),IF('Наценка 2'!$C$2&lt;&gt;"",_xlfn.CEILING.MATH(_xlfn.CEILING.MATH(J99*(1+Наценка!$C$2/100),Наценка!$C$3)*(1+'Наценка 2'!$C$2/100),'Наценка 2'!$C$3),IF(Наценка!$C$2&lt;&gt;"",_xlfn.CEILING.MATH(J99*(1+Наценка!$C$2/100),Наценка!$C$3),J99)))</f>
        <v>13730</v>
      </c>
      <c r="H99" s="23">
        <v>59.8</v>
      </c>
      <c r="I99" s="24">
        <v>0.30924800000000002</v>
      </c>
      <c r="J99" s="114">
        <v>13070</v>
      </c>
      <c r="K99" s="62">
        <f t="shared" si="4"/>
        <v>0</v>
      </c>
      <c r="L99" s="62">
        <f t="shared" si="5"/>
        <v>0</v>
      </c>
      <c r="M99" s="62">
        <f t="shared" si="6"/>
        <v>0</v>
      </c>
      <c r="N99" s="64" t="str">
        <f t="shared" si="7"/>
        <v>0</v>
      </c>
      <c r="O99" s="43"/>
      <c r="P99" s="43"/>
      <c r="Q99" s="25"/>
      <c r="R99" s="25"/>
    </row>
    <row r="100" spans="1:18" s="26" customFormat="1" ht="16.5" customHeight="1" x14ac:dyDescent="0.3">
      <c r="A100" s="123">
        <v>91</v>
      </c>
      <c r="B100" s="184"/>
      <c r="C100" s="179"/>
      <c r="D100" s="56">
        <v>42904</v>
      </c>
      <c r="E100" s="28" t="s">
        <v>70</v>
      </c>
      <c r="F100" s="27"/>
      <c r="G100" s="41">
        <f>IF('Наценка 3'!$C$2&lt;&gt;"",_xlfn.CEILING.MATH(_xlfn.CEILING.MATH(_xlfn.CEILING.MATH(J100*(1+Наценка!$C$2/100),Наценка!$C$3)*(1+'Наценка 2'!$C$2/100),'Наценка 2'!$C$3)*(1+'Наценка 3'!$C$2/100),'Наценка 3'!$C$3),IF('Наценка 2'!$C$2&lt;&gt;"",_xlfn.CEILING.MATH(_xlfn.CEILING.MATH(J100*(1+Наценка!$C$2/100),Наценка!$C$3)*(1+'Наценка 2'!$C$2/100),'Наценка 2'!$C$3),IF(Наценка!$C$2&lt;&gt;"",_xlfn.CEILING.MATH(J100*(1+Наценка!$C$2/100),Наценка!$C$3),J100)))</f>
        <v>13730</v>
      </c>
      <c r="H100" s="23">
        <v>59.8</v>
      </c>
      <c r="I100" s="24">
        <v>0.30924800000000002</v>
      </c>
      <c r="J100" s="114">
        <v>13070</v>
      </c>
      <c r="K100" s="62">
        <f t="shared" si="4"/>
        <v>0</v>
      </c>
      <c r="L100" s="62">
        <f t="shared" si="5"/>
        <v>0</v>
      </c>
      <c r="M100" s="62">
        <f t="shared" si="6"/>
        <v>0</v>
      </c>
      <c r="N100" s="64" t="str">
        <f t="shared" si="7"/>
        <v>0</v>
      </c>
      <c r="O100" s="43"/>
      <c r="P100" s="43"/>
      <c r="Q100" s="25"/>
      <c r="R100" s="25"/>
    </row>
    <row r="101" spans="1:18" s="26" customFormat="1" ht="16.5" customHeight="1" x14ac:dyDescent="0.3">
      <c r="A101" s="123">
        <v>92</v>
      </c>
      <c r="B101" s="184"/>
      <c r="C101" s="179"/>
      <c r="D101" s="56">
        <v>42908</v>
      </c>
      <c r="E101" s="28" t="s">
        <v>71</v>
      </c>
      <c r="F101" s="27"/>
      <c r="G101" s="41">
        <f>IF('Наценка 3'!$C$2&lt;&gt;"",_xlfn.CEILING.MATH(_xlfn.CEILING.MATH(_xlfn.CEILING.MATH(J101*(1+Наценка!$C$2/100),Наценка!$C$3)*(1+'Наценка 2'!$C$2/100),'Наценка 2'!$C$3)*(1+'Наценка 3'!$C$2/100),'Наценка 3'!$C$3),IF('Наценка 2'!$C$2&lt;&gt;"",_xlfn.CEILING.MATH(_xlfn.CEILING.MATH(J101*(1+Наценка!$C$2/100),Наценка!$C$3)*(1+'Наценка 2'!$C$2/100),'Наценка 2'!$C$3),IF(Наценка!$C$2&lt;&gt;"",_xlfn.CEILING.MATH(J101*(1+Наценка!$C$2/100),Наценка!$C$3),J101)))</f>
        <v>13730</v>
      </c>
      <c r="H101" s="23">
        <v>59.8</v>
      </c>
      <c r="I101" s="24">
        <v>0.30924800000000002</v>
      </c>
      <c r="J101" s="114">
        <v>13070</v>
      </c>
      <c r="K101" s="62">
        <f t="shared" si="4"/>
        <v>0</v>
      </c>
      <c r="L101" s="62">
        <f t="shared" si="5"/>
        <v>0</v>
      </c>
      <c r="M101" s="62">
        <f t="shared" si="6"/>
        <v>0</v>
      </c>
      <c r="N101" s="64" t="str">
        <f t="shared" si="7"/>
        <v>0</v>
      </c>
      <c r="O101" s="43"/>
      <c r="P101" s="43"/>
      <c r="Q101" s="25"/>
      <c r="R101" s="25"/>
    </row>
    <row r="102" spans="1:18" s="26" customFormat="1" ht="16.5" customHeight="1" x14ac:dyDescent="0.3">
      <c r="A102" s="123">
        <v>93</v>
      </c>
      <c r="B102" s="184"/>
      <c r="C102" s="179"/>
      <c r="D102" s="56">
        <v>73010</v>
      </c>
      <c r="E102" s="28" t="s">
        <v>72</v>
      </c>
      <c r="F102" s="27"/>
      <c r="G102" s="41">
        <f>IF('Наценка 3'!$C$2&lt;&gt;"",_xlfn.CEILING.MATH(_xlfn.CEILING.MATH(_xlfn.CEILING.MATH(J102*(1+Наценка!$C$2/100),Наценка!$C$3)*(1+'Наценка 2'!$C$2/100),'Наценка 2'!$C$3)*(1+'Наценка 3'!$C$2/100),'Наценка 3'!$C$3),IF('Наценка 2'!$C$2&lt;&gt;"",_xlfn.CEILING.MATH(_xlfn.CEILING.MATH(J102*(1+Наценка!$C$2/100),Наценка!$C$3)*(1+'Наценка 2'!$C$2/100),'Наценка 2'!$C$3),IF(Наценка!$C$2&lt;&gt;"",_xlfn.CEILING.MATH(J102*(1+Наценка!$C$2/100),Наценка!$C$3),J102)))</f>
        <v>13730</v>
      </c>
      <c r="H102" s="23">
        <v>59.8</v>
      </c>
      <c r="I102" s="24">
        <v>0.30924800000000002</v>
      </c>
      <c r="J102" s="114">
        <v>13070</v>
      </c>
      <c r="K102" s="62">
        <f t="shared" si="4"/>
        <v>0</v>
      </c>
      <c r="L102" s="62">
        <f t="shared" si="5"/>
        <v>0</v>
      </c>
      <c r="M102" s="62">
        <f t="shared" si="6"/>
        <v>0</v>
      </c>
      <c r="N102" s="64" t="str">
        <f t="shared" si="7"/>
        <v>0</v>
      </c>
      <c r="O102" s="43"/>
      <c r="P102" s="43"/>
      <c r="Q102" s="25"/>
      <c r="R102" s="25"/>
    </row>
    <row r="103" spans="1:18" s="26" customFormat="1" ht="16.5" customHeight="1" x14ac:dyDescent="0.3">
      <c r="A103" s="123">
        <v>94</v>
      </c>
      <c r="B103" s="184"/>
      <c r="C103" s="179"/>
      <c r="D103" s="56">
        <v>117264</v>
      </c>
      <c r="E103" s="28" t="s">
        <v>186</v>
      </c>
      <c r="F103" s="27"/>
      <c r="G103" s="41">
        <f>IF('Наценка 3'!$C$2&lt;&gt;"",_xlfn.CEILING.MATH(_xlfn.CEILING.MATH(_xlfn.CEILING.MATH(J103*(1+Наценка!$C$2/100),Наценка!$C$3)*(1+'Наценка 2'!$C$2/100),'Наценка 2'!$C$3)*(1+'Наценка 3'!$C$2/100),'Наценка 3'!$C$3),IF('Наценка 2'!$C$2&lt;&gt;"",_xlfn.CEILING.MATH(_xlfn.CEILING.MATH(J103*(1+Наценка!$C$2/100),Наценка!$C$3)*(1+'Наценка 2'!$C$2/100),'Наценка 2'!$C$3),IF(Наценка!$C$2&lt;&gt;"",_xlfn.CEILING.MATH(J103*(1+Наценка!$C$2/100),Наценка!$C$3),J103)))</f>
        <v>13730</v>
      </c>
      <c r="H103" s="23">
        <v>59.8</v>
      </c>
      <c r="I103" s="24">
        <v>0.30924800000000002</v>
      </c>
      <c r="J103" s="114">
        <v>13070</v>
      </c>
      <c r="K103" s="62">
        <f t="shared" si="4"/>
        <v>0</v>
      </c>
      <c r="L103" s="62">
        <f t="shared" si="5"/>
        <v>0</v>
      </c>
      <c r="M103" s="62">
        <f t="shared" si="6"/>
        <v>0</v>
      </c>
      <c r="N103" s="64" t="str">
        <f t="shared" si="7"/>
        <v>0</v>
      </c>
      <c r="O103" s="43"/>
      <c r="P103" s="43"/>
      <c r="Q103" s="25"/>
      <c r="R103" s="25"/>
    </row>
    <row r="104" spans="1:18" s="26" customFormat="1" ht="16.5" customHeight="1" x14ac:dyDescent="0.3">
      <c r="A104" s="123">
        <v>95</v>
      </c>
      <c r="B104" s="184"/>
      <c r="C104" s="179"/>
      <c r="D104" s="56">
        <v>42912</v>
      </c>
      <c r="E104" s="28" t="s">
        <v>73</v>
      </c>
      <c r="F104" s="27"/>
      <c r="G104" s="41">
        <f>IF('Наценка 3'!$C$2&lt;&gt;"",_xlfn.CEILING.MATH(_xlfn.CEILING.MATH(_xlfn.CEILING.MATH(J104*(1+Наценка!$C$2/100),Наценка!$C$3)*(1+'Наценка 2'!$C$2/100),'Наценка 2'!$C$3)*(1+'Наценка 3'!$C$2/100),'Наценка 3'!$C$3),IF('Наценка 2'!$C$2&lt;&gt;"",_xlfn.CEILING.MATH(_xlfn.CEILING.MATH(J104*(1+Наценка!$C$2/100),Наценка!$C$3)*(1+'Наценка 2'!$C$2/100),'Наценка 2'!$C$3),IF(Наценка!$C$2&lt;&gt;"",_xlfn.CEILING.MATH(J104*(1+Наценка!$C$2/100),Наценка!$C$3),J104)))</f>
        <v>13730</v>
      </c>
      <c r="H104" s="23">
        <v>59.8</v>
      </c>
      <c r="I104" s="24">
        <v>0.30924800000000002</v>
      </c>
      <c r="J104" s="114">
        <v>13070</v>
      </c>
      <c r="K104" s="62">
        <f t="shared" si="4"/>
        <v>0</v>
      </c>
      <c r="L104" s="62">
        <f t="shared" si="5"/>
        <v>0</v>
      </c>
      <c r="M104" s="62">
        <f t="shared" si="6"/>
        <v>0</v>
      </c>
      <c r="N104" s="64" t="str">
        <f t="shared" si="7"/>
        <v>0</v>
      </c>
      <c r="O104" s="43"/>
      <c r="P104" s="43"/>
      <c r="Q104" s="25"/>
      <c r="R104" s="25"/>
    </row>
    <row r="105" spans="1:18" s="26" customFormat="1" ht="16.5" customHeight="1" x14ac:dyDescent="0.3">
      <c r="A105" s="123">
        <v>96</v>
      </c>
      <c r="B105" s="184"/>
      <c r="C105" s="179"/>
      <c r="D105" s="56">
        <v>73016</v>
      </c>
      <c r="E105" s="28" t="s">
        <v>74</v>
      </c>
      <c r="F105" s="27"/>
      <c r="G105" s="41">
        <f>IF('Наценка 3'!$C$2&lt;&gt;"",_xlfn.CEILING.MATH(_xlfn.CEILING.MATH(_xlfn.CEILING.MATH(J105*(1+Наценка!$C$2/100),Наценка!$C$3)*(1+'Наценка 2'!$C$2/100),'Наценка 2'!$C$3)*(1+'Наценка 3'!$C$2/100),'Наценка 3'!$C$3),IF('Наценка 2'!$C$2&lt;&gt;"",_xlfn.CEILING.MATH(_xlfn.CEILING.MATH(J105*(1+Наценка!$C$2/100),Наценка!$C$3)*(1+'Наценка 2'!$C$2/100),'Наценка 2'!$C$3),IF(Наценка!$C$2&lt;&gt;"",_xlfn.CEILING.MATH(J105*(1+Наценка!$C$2/100),Наценка!$C$3),J105)))</f>
        <v>13730</v>
      </c>
      <c r="H105" s="23">
        <v>59.8</v>
      </c>
      <c r="I105" s="24">
        <v>0.30924800000000002</v>
      </c>
      <c r="J105" s="114">
        <v>13070</v>
      </c>
      <c r="K105" s="62">
        <f t="shared" si="4"/>
        <v>0</v>
      </c>
      <c r="L105" s="62">
        <f t="shared" si="5"/>
        <v>0</v>
      </c>
      <c r="M105" s="62">
        <f t="shared" si="6"/>
        <v>0</v>
      </c>
      <c r="N105" s="64" t="str">
        <f t="shared" si="7"/>
        <v>0</v>
      </c>
      <c r="O105" s="43"/>
      <c r="P105" s="43"/>
      <c r="Q105" s="25"/>
      <c r="R105" s="25"/>
    </row>
    <row r="106" spans="1:18" s="26" customFormat="1" ht="16.5" customHeight="1" x14ac:dyDescent="0.3">
      <c r="A106" s="123">
        <v>97</v>
      </c>
      <c r="B106" s="184"/>
      <c r="C106" s="179"/>
      <c r="D106" s="56">
        <v>72992</v>
      </c>
      <c r="E106" s="28" t="s">
        <v>75</v>
      </c>
      <c r="F106" s="27"/>
      <c r="G106" s="41">
        <f>IF('Наценка 3'!$C$2&lt;&gt;"",_xlfn.CEILING.MATH(_xlfn.CEILING.MATH(_xlfn.CEILING.MATH(J106*(1+Наценка!$C$2/100),Наценка!$C$3)*(1+'Наценка 2'!$C$2/100),'Наценка 2'!$C$3)*(1+'Наценка 3'!$C$2/100),'Наценка 3'!$C$3),IF('Наценка 2'!$C$2&lt;&gt;"",_xlfn.CEILING.MATH(_xlfn.CEILING.MATH(J106*(1+Наценка!$C$2/100),Наценка!$C$3)*(1+'Наценка 2'!$C$2/100),'Наценка 2'!$C$3),IF(Наценка!$C$2&lt;&gt;"",_xlfn.CEILING.MATH(J106*(1+Наценка!$C$2/100),Наценка!$C$3),J106)))</f>
        <v>13730</v>
      </c>
      <c r="H106" s="23">
        <v>59.8</v>
      </c>
      <c r="I106" s="24">
        <v>0.30924800000000002</v>
      </c>
      <c r="J106" s="114">
        <v>13070</v>
      </c>
      <c r="K106" s="62">
        <f t="shared" si="4"/>
        <v>0</v>
      </c>
      <c r="L106" s="62">
        <f t="shared" si="5"/>
        <v>0</v>
      </c>
      <c r="M106" s="62">
        <f t="shared" si="6"/>
        <v>0</v>
      </c>
      <c r="N106" s="64" t="str">
        <f t="shared" si="7"/>
        <v>0</v>
      </c>
      <c r="O106" s="43"/>
      <c r="P106" s="43"/>
      <c r="Q106" s="25"/>
      <c r="R106" s="25"/>
    </row>
    <row r="107" spans="1:18" s="26" customFormat="1" ht="16.5" customHeight="1" x14ac:dyDescent="0.3">
      <c r="A107" s="123">
        <v>98</v>
      </c>
      <c r="B107" s="184"/>
      <c r="C107" s="179"/>
      <c r="D107" s="56">
        <v>78652</v>
      </c>
      <c r="E107" s="28" t="s">
        <v>27</v>
      </c>
      <c r="F107" s="27"/>
      <c r="G107" s="41">
        <f>IF('Наценка 3'!$C$2&lt;&gt;"",_xlfn.CEILING.MATH(_xlfn.CEILING.MATH(_xlfn.CEILING.MATH(J107*(1+Наценка!$C$2/100),Наценка!$C$3)*(1+'Наценка 2'!$C$2/100),'Наценка 2'!$C$3)*(1+'Наценка 3'!$C$2/100),'Наценка 3'!$C$3),IF('Наценка 2'!$C$2&lt;&gt;"",_xlfn.CEILING.MATH(_xlfn.CEILING.MATH(J107*(1+Наценка!$C$2/100),Наценка!$C$3)*(1+'Наценка 2'!$C$2/100),'Наценка 2'!$C$3),IF(Наценка!$C$2&lt;&gt;"",_xlfn.CEILING.MATH(J107*(1+Наценка!$C$2/100),Наценка!$C$3),J107)))</f>
        <v>13730</v>
      </c>
      <c r="H107" s="23">
        <v>59.8</v>
      </c>
      <c r="I107" s="24">
        <v>0.30924800000000002</v>
      </c>
      <c r="J107" s="114">
        <v>13070</v>
      </c>
      <c r="K107" s="62">
        <f t="shared" si="4"/>
        <v>0</v>
      </c>
      <c r="L107" s="62">
        <f t="shared" si="5"/>
        <v>0</v>
      </c>
      <c r="M107" s="62">
        <f t="shared" si="6"/>
        <v>0</v>
      </c>
      <c r="N107" s="64" t="str">
        <f t="shared" si="7"/>
        <v>0</v>
      </c>
      <c r="O107" s="43"/>
      <c r="P107" s="43"/>
      <c r="Q107" s="25"/>
      <c r="R107" s="25"/>
    </row>
    <row r="108" spans="1:18" s="26" customFormat="1" ht="16.5" customHeight="1" x14ac:dyDescent="0.3">
      <c r="A108" s="123">
        <v>99</v>
      </c>
      <c r="B108" s="184"/>
      <c r="C108" s="179"/>
      <c r="D108" s="56">
        <v>73019</v>
      </c>
      <c r="E108" s="28" t="s">
        <v>76</v>
      </c>
      <c r="F108" s="27"/>
      <c r="G108" s="41">
        <f>IF('Наценка 3'!$C$2&lt;&gt;"",_xlfn.CEILING.MATH(_xlfn.CEILING.MATH(_xlfn.CEILING.MATH(J108*(1+Наценка!$C$2/100),Наценка!$C$3)*(1+'Наценка 2'!$C$2/100),'Наценка 2'!$C$3)*(1+'Наценка 3'!$C$2/100),'Наценка 3'!$C$3),IF('Наценка 2'!$C$2&lt;&gt;"",_xlfn.CEILING.MATH(_xlfn.CEILING.MATH(J108*(1+Наценка!$C$2/100),Наценка!$C$3)*(1+'Наценка 2'!$C$2/100),'Наценка 2'!$C$3),IF(Наценка!$C$2&lt;&gt;"",_xlfn.CEILING.MATH(J108*(1+Наценка!$C$2/100),Наценка!$C$3),J108)))</f>
        <v>13730</v>
      </c>
      <c r="H108" s="23">
        <v>59.8</v>
      </c>
      <c r="I108" s="24">
        <v>0.30924800000000002</v>
      </c>
      <c r="J108" s="114">
        <v>13070</v>
      </c>
      <c r="K108" s="62">
        <f t="shared" si="4"/>
        <v>0</v>
      </c>
      <c r="L108" s="62">
        <f t="shared" si="5"/>
        <v>0</v>
      </c>
      <c r="M108" s="62">
        <f t="shared" si="6"/>
        <v>0</v>
      </c>
      <c r="N108" s="64" t="str">
        <f t="shared" si="7"/>
        <v>0</v>
      </c>
      <c r="O108" s="43"/>
      <c r="P108" s="43"/>
      <c r="Q108" s="25"/>
      <c r="R108" s="25"/>
    </row>
    <row r="109" spans="1:18" s="26" customFormat="1" ht="16.5" customHeight="1" x14ac:dyDescent="0.3">
      <c r="A109" s="123">
        <v>100</v>
      </c>
      <c r="B109" s="184"/>
      <c r="C109" s="179"/>
      <c r="D109" s="56">
        <v>42916</v>
      </c>
      <c r="E109" s="28" t="s">
        <v>77</v>
      </c>
      <c r="F109" s="27"/>
      <c r="G109" s="41">
        <f>IF('Наценка 3'!$C$2&lt;&gt;"",_xlfn.CEILING.MATH(_xlfn.CEILING.MATH(_xlfn.CEILING.MATH(J109*(1+Наценка!$C$2/100),Наценка!$C$3)*(1+'Наценка 2'!$C$2/100),'Наценка 2'!$C$3)*(1+'Наценка 3'!$C$2/100),'Наценка 3'!$C$3),IF('Наценка 2'!$C$2&lt;&gt;"",_xlfn.CEILING.MATH(_xlfn.CEILING.MATH(J109*(1+Наценка!$C$2/100),Наценка!$C$3)*(1+'Наценка 2'!$C$2/100),'Наценка 2'!$C$3),IF(Наценка!$C$2&lt;&gt;"",_xlfn.CEILING.MATH(J109*(1+Наценка!$C$2/100),Наценка!$C$3),J109)))</f>
        <v>13730</v>
      </c>
      <c r="H109" s="23">
        <v>59.8</v>
      </c>
      <c r="I109" s="24">
        <v>0.30924800000000002</v>
      </c>
      <c r="J109" s="114">
        <v>13070</v>
      </c>
      <c r="K109" s="62">
        <f t="shared" si="4"/>
        <v>0</v>
      </c>
      <c r="L109" s="62">
        <f t="shared" si="5"/>
        <v>0</v>
      </c>
      <c r="M109" s="62">
        <f t="shared" si="6"/>
        <v>0</v>
      </c>
      <c r="N109" s="64" t="str">
        <f t="shared" si="7"/>
        <v>0</v>
      </c>
      <c r="O109" s="43"/>
      <c r="P109" s="43"/>
      <c r="Q109" s="25"/>
      <c r="R109" s="25"/>
    </row>
    <row r="110" spans="1:18" s="26" customFormat="1" ht="16.5" customHeight="1" x14ac:dyDescent="0.3">
      <c r="A110" s="123">
        <v>101</v>
      </c>
      <c r="B110" s="184"/>
      <c r="C110" s="179"/>
      <c r="D110" s="56">
        <v>75542</v>
      </c>
      <c r="E110" s="28" t="s">
        <v>78</v>
      </c>
      <c r="F110" s="27"/>
      <c r="G110" s="41">
        <f>IF('Наценка 3'!$C$2&lt;&gt;"",_xlfn.CEILING.MATH(_xlfn.CEILING.MATH(_xlfn.CEILING.MATH(J110*(1+Наценка!$C$2/100),Наценка!$C$3)*(1+'Наценка 2'!$C$2/100),'Наценка 2'!$C$3)*(1+'Наценка 3'!$C$2/100),'Наценка 3'!$C$3),IF('Наценка 2'!$C$2&lt;&gt;"",_xlfn.CEILING.MATH(_xlfn.CEILING.MATH(J110*(1+Наценка!$C$2/100),Наценка!$C$3)*(1+'Наценка 2'!$C$2/100),'Наценка 2'!$C$3),IF(Наценка!$C$2&lt;&gt;"",_xlfn.CEILING.MATH(J110*(1+Наценка!$C$2/100),Наценка!$C$3),J110)))</f>
        <v>14870</v>
      </c>
      <c r="H110" s="23">
        <v>63</v>
      </c>
      <c r="I110" s="24">
        <v>0.36702400000000002</v>
      </c>
      <c r="J110" s="114">
        <v>14160</v>
      </c>
      <c r="K110" s="62">
        <f t="shared" si="4"/>
        <v>0</v>
      </c>
      <c r="L110" s="62">
        <f t="shared" si="5"/>
        <v>0</v>
      </c>
      <c r="M110" s="62">
        <f t="shared" si="6"/>
        <v>0</v>
      </c>
      <c r="N110" s="64" t="str">
        <f t="shared" si="7"/>
        <v>0</v>
      </c>
      <c r="O110" s="43"/>
      <c r="P110" s="43"/>
      <c r="Q110" s="25"/>
      <c r="R110" s="25"/>
    </row>
    <row r="111" spans="1:18" s="26" customFormat="1" ht="16.5" customHeight="1" x14ac:dyDescent="0.3">
      <c r="A111" s="123">
        <v>102</v>
      </c>
      <c r="B111" s="184"/>
      <c r="C111" s="179"/>
      <c r="D111" s="56">
        <v>75545</v>
      </c>
      <c r="E111" s="28" t="s">
        <v>79</v>
      </c>
      <c r="F111" s="27"/>
      <c r="G111" s="41">
        <f>IF('Наценка 3'!$C$2&lt;&gt;"",_xlfn.CEILING.MATH(_xlfn.CEILING.MATH(_xlfn.CEILING.MATH(J111*(1+Наценка!$C$2/100),Наценка!$C$3)*(1+'Наценка 2'!$C$2/100),'Наценка 2'!$C$3)*(1+'Наценка 3'!$C$2/100),'Наценка 3'!$C$3),IF('Наценка 2'!$C$2&lt;&gt;"",_xlfn.CEILING.MATH(_xlfn.CEILING.MATH(J111*(1+Наценка!$C$2/100),Наценка!$C$3)*(1+'Наценка 2'!$C$2/100),'Наценка 2'!$C$3),IF(Наценка!$C$2&lt;&gt;"",_xlfn.CEILING.MATH(J111*(1+Наценка!$C$2/100),Наценка!$C$3),J111)))</f>
        <v>14870</v>
      </c>
      <c r="H111" s="23">
        <v>63</v>
      </c>
      <c r="I111" s="24">
        <v>0.36702400000000002</v>
      </c>
      <c r="J111" s="114">
        <v>14160</v>
      </c>
      <c r="K111" s="62">
        <f t="shared" si="4"/>
        <v>0</v>
      </c>
      <c r="L111" s="62">
        <f t="shared" si="5"/>
        <v>0</v>
      </c>
      <c r="M111" s="62">
        <f t="shared" si="6"/>
        <v>0</v>
      </c>
      <c r="N111" s="64" t="str">
        <f t="shared" si="7"/>
        <v>0</v>
      </c>
      <c r="O111" s="43"/>
      <c r="P111" s="43"/>
      <c r="Q111" s="25"/>
      <c r="R111" s="25"/>
    </row>
    <row r="112" spans="1:18" s="26" customFormat="1" ht="16.5" customHeight="1" x14ac:dyDescent="0.3">
      <c r="A112" s="123">
        <v>103</v>
      </c>
      <c r="B112" s="184"/>
      <c r="C112" s="179"/>
      <c r="D112" s="56">
        <v>75549</v>
      </c>
      <c r="E112" s="28" t="s">
        <v>80</v>
      </c>
      <c r="F112" s="27"/>
      <c r="G112" s="41">
        <f>IF('Наценка 3'!$C$2&lt;&gt;"",_xlfn.CEILING.MATH(_xlfn.CEILING.MATH(_xlfn.CEILING.MATH(J112*(1+Наценка!$C$2/100),Наценка!$C$3)*(1+'Наценка 2'!$C$2/100),'Наценка 2'!$C$3)*(1+'Наценка 3'!$C$2/100),'Наценка 3'!$C$3),IF('Наценка 2'!$C$2&lt;&gt;"",_xlfn.CEILING.MATH(_xlfn.CEILING.MATH(J112*(1+Наценка!$C$2/100),Наценка!$C$3)*(1+'Наценка 2'!$C$2/100),'Наценка 2'!$C$3),IF(Наценка!$C$2&lt;&gt;"",_xlfn.CEILING.MATH(J112*(1+Наценка!$C$2/100),Наценка!$C$3),J112)))</f>
        <v>14870</v>
      </c>
      <c r="H112" s="23">
        <v>63</v>
      </c>
      <c r="I112" s="24">
        <v>0.36702400000000002</v>
      </c>
      <c r="J112" s="114">
        <v>14160</v>
      </c>
      <c r="K112" s="62">
        <f t="shared" si="4"/>
        <v>0</v>
      </c>
      <c r="L112" s="62">
        <f t="shared" si="5"/>
        <v>0</v>
      </c>
      <c r="M112" s="62">
        <f t="shared" si="6"/>
        <v>0</v>
      </c>
      <c r="N112" s="64" t="str">
        <f t="shared" si="7"/>
        <v>0</v>
      </c>
      <c r="O112" s="43"/>
      <c r="P112" s="43"/>
      <c r="Q112" s="25"/>
      <c r="R112" s="25"/>
    </row>
    <row r="113" spans="1:18" s="26" customFormat="1" ht="16.5" customHeight="1" x14ac:dyDescent="0.3">
      <c r="A113" s="123">
        <v>104</v>
      </c>
      <c r="B113" s="184"/>
      <c r="C113" s="179"/>
      <c r="D113" s="56">
        <v>75552</v>
      </c>
      <c r="E113" s="28" t="s">
        <v>81</v>
      </c>
      <c r="F113" s="27"/>
      <c r="G113" s="41">
        <f>IF('Наценка 3'!$C$2&lt;&gt;"",_xlfn.CEILING.MATH(_xlfn.CEILING.MATH(_xlfn.CEILING.MATH(J113*(1+Наценка!$C$2/100),Наценка!$C$3)*(1+'Наценка 2'!$C$2/100),'Наценка 2'!$C$3)*(1+'Наценка 3'!$C$2/100),'Наценка 3'!$C$3),IF('Наценка 2'!$C$2&lt;&gt;"",_xlfn.CEILING.MATH(_xlfn.CEILING.MATH(J113*(1+Наценка!$C$2/100),Наценка!$C$3)*(1+'Наценка 2'!$C$2/100),'Наценка 2'!$C$3),IF(Наценка!$C$2&lt;&gt;"",_xlfn.CEILING.MATH(J113*(1+Наценка!$C$2/100),Наценка!$C$3),J113)))</f>
        <v>14870</v>
      </c>
      <c r="H113" s="23">
        <v>63</v>
      </c>
      <c r="I113" s="24">
        <v>0.36702400000000002</v>
      </c>
      <c r="J113" s="114">
        <v>14160</v>
      </c>
      <c r="K113" s="62">
        <f t="shared" si="4"/>
        <v>0</v>
      </c>
      <c r="L113" s="62">
        <f t="shared" si="5"/>
        <v>0</v>
      </c>
      <c r="M113" s="62">
        <f t="shared" si="6"/>
        <v>0</v>
      </c>
      <c r="N113" s="64" t="str">
        <f t="shared" si="7"/>
        <v>0</v>
      </c>
      <c r="O113" s="43"/>
      <c r="P113" s="43"/>
      <c r="Q113" s="25"/>
      <c r="R113" s="25"/>
    </row>
    <row r="114" spans="1:18" s="26" customFormat="1" ht="16.5" customHeight="1" x14ac:dyDescent="0.3">
      <c r="A114" s="123">
        <v>105</v>
      </c>
      <c r="B114" s="184"/>
      <c r="C114" s="179"/>
      <c r="D114" s="56">
        <v>120328</v>
      </c>
      <c r="E114" s="28" t="s">
        <v>187</v>
      </c>
      <c r="F114" s="27"/>
      <c r="G114" s="41">
        <f>IF('Наценка 3'!$C$2&lt;&gt;"",_xlfn.CEILING.MATH(_xlfn.CEILING.MATH(_xlfn.CEILING.MATH(J114*(1+Наценка!$C$2/100),Наценка!$C$3)*(1+'Наценка 2'!$C$2/100),'Наценка 2'!$C$3)*(1+'Наценка 3'!$C$2/100),'Наценка 3'!$C$3),IF('Наценка 2'!$C$2&lt;&gt;"",_xlfn.CEILING.MATH(_xlfn.CEILING.MATH(J114*(1+Наценка!$C$2/100),Наценка!$C$3)*(1+'Наценка 2'!$C$2/100),'Наценка 2'!$C$3),IF(Наценка!$C$2&lt;&gt;"",_xlfn.CEILING.MATH(J114*(1+Наценка!$C$2/100),Наценка!$C$3),J114)))</f>
        <v>14870</v>
      </c>
      <c r="H114" s="23">
        <v>63</v>
      </c>
      <c r="I114" s="24">
        <v>0.36702400000000002</v>
      </c>
      <c r="J114" s="114">
        <v>14160</v>
      </c>
      <c r="K114" s="62">
        <f t="shared" si="4"/>
        <v>0</v>
      </c>
      <c r="L114" s="62">
        <f t="shared" si="5"/>
        <v>0</v>
      </c>
      <c r="M114" s="62">
        <f t="shared" si="6"/>
        <v>0</v>
      </c>
      <c r="N114" s="64" t="str">
        <f t="shared" si="7"/>
        <v>0</v>
      </c>
      <c r="O114" s="43"/>
      <c r="P114" s="43"/>
      <c r="Q114" s="25"/>
      <c r="R114" s="25"/>
    </row>
    <row r="115" spans="1:18" s="26" customFormat="1" ht="16.5" customHeight="1" x14ac:dyDescent="0.3">
      <c r="A115" s="123">
        <v>106</v>
      </c>
      <c r="B115" s="184"/>
      <c r="C115" s="179"/>
      <c r="D115" s="56">
        <v>75555</v>
      </c>
      <c r="E115" s="28" t="s">
        <v>82</v>
      </c>
      <c r="F115" s="27"/>
      <c r="G115" s="41">
        <f>IF('Наценка 3'!$C$2&lt;&gt;"",_xlfn.CEILING.MATH(_xlfn.CEILING.MATH(_xlfn.CEILING.MATH(J115*(1+Наценка!$C$2/100),Наценка!$C$3)*(1+'Наценка 2'!$C$2/100),'Наценка 2'!$C$3)*(1+'Наценка 3'!$C$2/100),'Наценка 3'!$C$3),IF('Наценка 2'!$C$2&lt;&gt;"",_xlfn.CEILING.MATH(_xlfn.CEILING.MATH(J115*(1+Наценка!$C$2/100),Наценка!$C$3)*(1+'Наценка 2'!$C$2/100),'Наценка 2'!$C$3),IF(Наценка!$C$2&lt;&gt;"",_xlfn.CEILING.MATH(J115*(1+Наценка!$C$2/100),Наценка!$C$3),J115)))</f>
        <v>14870</v>
      </c>
      <c r="H115" s="23">
        <v>63</v>
      </c>
      <c r="I115" s="24">
        <v>0.36702400000000002</v>
      </c>
      <c r="J115" s="114">
        <v>14160</v>
      </c>
      <c r="K115" s="62">
        <f t="shared" si="4"/>
        <v>0</v>
      </c>
      <c r="L115" s="62">
        <f t="shared" si="5"/>
        <v>0</v>
      </c>
      <c r="M115" s="62">
        <f t="shared" si="6"/>
        <v>0</v>
      </c>
      <c r="N115" s="64" t="str">
        <f t="shared" si="7"/>
        <v>0</v>
      </c>
      <c r="O115" s="43"/>
      <c r="P115" s="43"/>
      <c r="Q115" s="25"/>
      <c r="R115" s="25"/>
    </row>
    <row r="116" spans="1:18" s="26" customFormat="1" ht="16.5" customHeight="1" x14ac:dyDescent="0.3">
      <c r="A116" s="123">
        <v>107</v>
      </c>
      <c r="B116" s="184"/>
      <c r="C116" s="179"/>
      <c r="D116" s="56">
        <v>75558</v>
      </c>
      <c r="E116" s="28" t="s">
        <v>83</v>
      </c>
      <c r="F116" s="27"/>
      <c r="G116" s="41">
        <f>IF('Наценка 3'!$C$2&lt;&gt;"",_xlfn.CEILING.MATH(_xlfn.CEILING.MATH(_xlfn.CEILING.MATH(J116*(1+Наценка!$C$2/100),Наценка!$C$3)*(1+'Наценка 2'!$C$2/100),'Наценка 2'!$C$3)*(1+'Наценка 3'!$C$2/100),'Наценка 3'!$C$3),IF('Наценка 2'!$C$2&lt;&gt;"",_xlfn.CEILING.MATH(_xlfn.CEILING.MATH(J116*(1+Наценка!$C$2/100),Наценка!$C$3)*(1+'Наценка 2'!$C$2/100),'Наценка 2'!$C$3),IF(Наценка!$C$2&lt;&gt;"",_xlfn.CEILING.MATH(J116*(1+Наценка!$C$2/100),Наценка!$C$3),J116)))</f>
        <v>14870</v>
      </c>
      <c r="H116" s="23">
        <v>63</v>
      </c>
      <c r="I116" s="24">
        <v>0.36702400000000002</v>
      </c>
      <c r="J116" s="114">
        <v>14160</v>
      </c>
      <c r="K116" s="62">
        <f t="shared" si="4"/>
        <v>0</v>
      </c>
      <c r="L116" s="62">
        <f t="shared" si="5"/>
        <v>0</v>
      </c>
      <c r="M116" s="62">
        <f t="shared" si="6"/>
        <v>0</v>
      </c>
      <c r="N116" s="64" t="str">
        <f t="shared" si="7"/>
        <v>0</v>
      </c>
      <c r="O116" s="43"/>
      <c r="P116" s="43"/>
      <c r="Q116" s="25"/>
      <c r="R116" s="25"/>
    </row>
    <row r="117" spans="1:18" s="26" customFormat="1" ht="16.5" customHeight="1" x14ac:dyDescent="0.3">
      <c r="A117" s="123">
        <v>108</v>
      </c>
      <c r="B117" s="184"/>
      <c r="C117" s="179"/>
      <c r="D117" s="56">
        <v>75561</v>
      </c>
      <c r="E117" s="28" t="s">
        <v>84</v>
      </c>
      <c r="F117" s="27"/>
      <c r="G117" s="41">
        <f>IF('Наценка 3'!$C$2&lt;&gt;"",_xlfn.CEILING.MATH(_xlfn.CEILING.MATH(_xlfn.CEILING.MATH(J117*(1+Наценка!$C$2/100),Наценка!$C$3)*(1+'Наценка 2'!$C$2/100),'Наценка 2'!$C$3)*(1+'Наценка 3'!$C$2/100),'Наценка 3'!$C$3),IF('Наценка 2'!$C$2&lt;&gt;"",_xlfn.CEILING.MATH(_xlfn.CEILING.MATH(J117*(1+Наценка!$C$2/100),Наценка!$C$3)*(1+'Наценка 2'!$C$2/100),'Наценка 2'!$C$3),IF(Наценка!$C$2&lt;&gt;"",_xlfn.CEILING.MATH(J117*(1+Наценка!$C$2/100),Наценка!$C$3),J117)))</f>
        <v>14870</v>
      </c>
      <c r="H117" s="23">
        <v>63</v>
      </c>
      <c r="I117" s="24">
        <v>0.36702400000000002</v>
      </c>
      <c r="J117" s="114">
        <v>14160</v>
      </c>
      <c r="K117" s="62">
        <f t="shared" si="4"/>
        <v>0</v>
      </c>
      <c r="L117" s="62">
        <f t="shared" si="5"/>
        <v>0</v>
      </c>
      <c r="M117" s="62">
        <f t="shared" si="6"/>
        <v>0</v>
      </c>
      <c r="N117" s="64" t="str">
        <f t="shared" si="7"/>
        <v>0</v>
      </c>
      <c r="O117" s="43"/>
      <c r="P117" s="43"/>
      <c r="Q117" s="25"/>
      <c r="R117" s="25"/>
    </row>
    <row r="118" spans="1:18" s="26" customFormat="1" ht="16.5" customHeight="1" x14ac:dyDescent="0.3">
      <c r="A118" s="123">
        <v>109</v>
      </c>
      <c r="B118" s="184"/>
      <c r="C118" s="179"/>
      <c r="D118" s="56">
        <v>78636</v>
      </c>
      <c r="E118" s="28" t="s">
        <v>28</v>
      </c>
      <c r="F118" s="27"/>
      <c r="G118" s="41">
        <f>IF('Наценка 3'!$C$2&lt;&gt;"",_xlfn.CEILING.MATH(_xlfn.CEILING.MATH(_xlfn.CEILING.MATH(J118*(1+Наценка!$C$2/100),Наценка!$C$3)*(1+'Наценка 2'!$C$2/100),'Наценка 2'!$C$3)*(1+'Наценка 3'!$C$2/100),'Наценка 3'!$C$3),IF('Наценка 2'!$C$2&lt;&gt;"",_xlfn.CEILING.MATH(_xlfn.CEILING.MATH(J118*(1+Наценка!$C$2/100),Наценка!$C$3)*(1+'Наценка 2'!$C$2/100),'Наценка 2'!$C$3),IF(Наценка!$C$2&lt;&gt;"",_xlfn.CEILING.MATH(J118*(1+Наценка!$C$2/100),Наценка!$C$3),J118)))</f>
        <v>14870</v>
      </c>
      <c r="H118" s="23">
        <v>63</v>
      </c>
      <c r="I118" s="24">
        <v>0.36702400000000002</v>
      </c>
      <c r="J118" s="114">
        <v>14160</v>
      </c>
      <c r="K118" s="62">
        <f t="shared" si="4"/>
        <v>0</v>
      </c>
      <c r="L118" s="62">
        <f t="shared" si="5"/>
        <v>0</v>
      </c>
      <c r="M118" s="62">
        <f t="shared" si="6"/>
        <v>0</v>
      </c>
      <c r="N118" s="64" t="str">
        <f t="shared" si="7"/>
        <v>0</v>
      </c>
      <c r="O118" s="43"/>
      <c r="P118" s="43"/>
      <c r="Q118" s="25"/>
      <c r="R118" s="25"/>
    </row>
    <row r="119" spans="1:18" s="26" customFormat="1" ht="16.5" customHeight="1" x14ac:dyDescent="0.3">
      <c r="A119" s="123">
        <v>110</v>
      </c>
      <c r="B119" s="184"/>
      <c r="C119" s="179"/>
      <c r="D119" s="56">
        <v>75536</v>
      </c>
      <c r="E119" s="28" t="s">
        <v>85</v>
      </c>
      <c r="F119" s="27"/>
      <c r="G119" s="41">
        <f>IF('Наценка 3'!$C$2&lt;&gt;"",_xlfn.CEILING.MATH(_xlfn.CEILING.MATH(_xlfn.CEILING.MATH(J119*(1+Наценка!$C$2/100),Наценка!$C$3)*(1+'Наценка 2'!$C$2/100),'Наценка 2'!$C$3)*(1+'Наценка 3'!$C$2/100),'Наценка 3'!$C$3),IF('Наценка 2'!$C$2&lt;&gt;"",_xlfn.CEILING.MATH(_xlfn.CEILING.MATH(J119*(1+Наценка!$C$2/100),Наценка!$C$3)*(1+'Наценка 2'!$C$2/100),'Наценка 2'!$C$3),IF(Наценка!$C$2&lt;&gt;"",_xlfn.CEILING.MATH(J119*(1+Наценка!$C$2/100),Наценка!$C$3),J119)))</f>
        <v>14870</v>
      </c>
      <c r="H119" s="23">
        <v>63</v>
      </c>
      <c r="I119" s="24">
        <v>0.36702400000000002</v>
      </c>
      <c r="J119" s="114">
        <v>14160</v>
      </c>
      <c r="K119" s="62">
        <f t="shared" si="4"/>
        <v>0</v>
      </c>
      <c r="L119" s="62">
        <f t="shared" si="5"/>
        <v>0</v>
      </c>
      <c r="M119" s="62">
        <f t="shared" si="6"/>
        <v>0</v>
      </c>
      <c r="N119" s="64" t="str">
        <f t="shared" si="7"/>
        <v>0</v>
      </c>
      <c r="O119" s="43"/>
      <c r="P119" s="43"/>
      <c r="Q119" s="25"/>
      <c r="R119" s="25"/>
    </row>
    <row r="120" spans="1:18" s="26" customFormat="1" ht="16.5" customHeight="1" thickBot="1" x14ac:dyDescent="0.35">
      <c r="A120" s="123">
        <v>111</v>
      </c>
      <c r="B120" s="185"/>
      <c r="C120" s="180"/>
      <c r="D120" s="57">
        <v>75539</v>
      </c>
      <c r="E120" s="86" t="s">
        <v>86</v>
      </c>
      <c r="F120" s="27"/>
      <c r="G120" s="69">
        <f>IF('Наценка 3'!$C$2&lt;&gt;"",_xlfn.CEILING.MATH(_xlfn.CEILING.MATH(_xlfn.CEILING.MATH(J120*(1+Наценка!$C$2/100),Наценка!$C$3)*(1+'Наценка 2'!$C$2/100),'Наценка 2'!$C$3)*(1+'Наценка 3'!$C$2/100),'Наценка 3'!$C$3),IF('Наценка 2'!$C$2&lt;&gt;"",_xlfn.CEILING.MATH(_xlfn.CEILING.MATH(J120*(1+Наценка!$C$2/100),Наценка!$C$3)*(1+'Наценка 2'!$C$2/100),'Наценка 2'!$C$3),IF(Наценка!$C$2&lt;&gt;"",_xlfn.CEILING.MATH(J120*(1+Наценка!$C$2/100),Наценка!$C$3),J120)))</f>
        <v>14870</v>
      </c>
      <c r="H120" s="29">
        <v>63</v>
      </c>
      <c r="I120" s="44">
        <v>0.36702400000000002</v>
      </c>
      <c r="J120" s="114">
        <v>14160</v>
      </c>
      <c r="K120" s="62">
        <f t="shared" si="4"/>
        <v>0</v>
      </c>
      <c r="L120" s="62">
        <f t="shared" si="5"/>
        <v>0</v>
      </c>
      <c r="M120" s="62">
        <f t="shared" si="6"/>
        <v>0</v>
      </c>
      <c r="N120" s="64" t="str">
        <f t="shared" si="7"/>
        <v>0</v>
      </c>
      <c r="O120" s="43"/>
      <c r="P120" s="43"/>
      <c r="Q120" s="25"/>
      <c r="R120" s="25"/>
    </row>
    <row r="121" spans="1:18" s="26" customFormat="1" ht="16.5" customHeight="1" x14ac:dyDescent="0.3">
      <c r="A121" s="123">
        <v>112</v>
      </c>
      <c r="B121" s="30"/>
      <c r="C121" s="80"/>
      <c r="D121" s="30"/>
      <c r="E121" s="31"/>
      <c r="F121" s="27"/>
      <c r="G121" s="38"/>
      <c r="H121" s="38"/>
      <c r="I121" s="31"/>
      <c r="J121" s="114">
        <v>0</v>
      </c>
      <c r="K121" s="62">
        <f t="shared" si="4"/>
        <v>0</v>
      </c>
      <c r="L121" s="62">
        <f t="shared" si="5"/>
        <v>0</v>
      </c>
      <c r="M121" s="62">
        <f t="shared" si="6"/>
        <v>0</v>
      </c>
      <c r="N121" s="64" t="str">
        <f t="shared" si="7"/>
        <v>0</v>
      </c>
      <c r="O121" s="43"/>
      <c r="P121" s="43"/>
      <c r="Q121" s="25"/>
      <c r="R121" s="25"/>
    </row>
    <row r="122" spans="1:18" x14ac:dyDescent="0.3">
      <c r="A122" s="123">
        <v>113</v>
      </c>
      <c r="B122" s="184" t="s">
        <v>18</v>
      </c>
      <c r="C122" s="179" t="s">
        <v>868</v>
      </c>
      <c r="D122" s="56">
        <v>114025</v>
      </c>
      <c r="E122" s="28" t="s">
        <v>114</v>
      </c>
      <c r="F122" s="27"/>
      <c r="G122" s="41">
        <f>IF('Наценка 3'!$C$2&lt;&gt;"",_xlfn.CEILING.MATH(_xlfn.CEILING.MATH(_xlfn.CEILING.MATH(J122*(1+Наценка!$C$2/100),Наценка!$C$3)*(1+'Наценка 2'!$C$2/100),'Наценка 2'!$C$3)*(1+'Наценка 3'!$C$2/100),'Наценка 3'!$C$3),IF('Наценка 2'!$C$2&lt;&gt;"",_xlfn.CEILING.MATH(_xlfn.CEILING.MATH(J122*(1+Наценка!$C$2/100),Наценка!$C$3)*(1+'Наценка 2'!$C$2/100),'Наценка 2'!$C$3),IF(Наценка!$C$2&lt;&gt;"",_xlfn.CEILING.MATH(J122*(1+Наценка!$C$2/100),Наценка!$C$3),J122)))</f>
        <v>10970</v>
      </c>
      <c r="H122" s="23">
        <v>46.4</v>
      </c>
      <c r="I122" s="24">
        <v>0.221</v>
      </c>
      <c r="J122" s="114">
        <v>10440</v>
      </c>
      <c r="K122" s="62">
        <f t="shared" si="4"/>
        <v>0</v>
      </c>
      <c r="L122" s="62">
        <f t="shared" si="5"/>
        <v>0</v>
      </c>
      <c r="M122" s="62">
        <f t="shared" si="6"/>
        <v>0</v>
      </c>
      <c r="N122" s="64" t="str">
        <f t="shared" si="7"/>
        <v>0</v>
      </c>
      <c r="O122" s="43"/>
      <c r="Q122" s="25"/>
    </row>
    <row r="123" spans="1:18" x14ac:dyDescent="0.3">
      <c r="A123" s="123">
        <v>114</v>
      </c>
      <c r="B123" s="184"/>
      <c r="C123" s="179"/>
      <c r="D123" s="56">
        <v>111046</v>
      </c>
      <c r="E123" s="28" t="s">
        <v>115</v>
      </c>
      <c r="F123" s="27"/>
      <c r="G123" s="41">
        <f>IF('Наценка 3'!$C$2&lt;&gt;"",_xlfn.CEILING.MATH(_xlfn.CEILING.MATH(_xlfn.CEILING.MATH(J123*(1+Наценка!$C$2/100),Наценка!$C$3)*(1+'Наценка 2'!$C$2/100),'Наценка 2'!$C$3)*(1+'Наценка 3'!$C$2/100),'Наценка 3'!$C$3),IF('Наценка 2'!$C$2&lt;&gt;"",_xlfn.CEILING.MATH(_xlfn.CEILING.MATH(J123*(1+Наценка!$C$2/100),Наценка!$C$3)*(1+'Наценка 2'!$C$2/100),'Наценка 2'!$C$3),IF(Наценка!$C$2&lt;&gt;"",_xlfn.CEILING.MATH(J123*(1+Наценка!$C$2/100),Наценка!$C$3),J123)))</f>
        <v>10970</v>
      </c>
      <c r="H123" s="23">
        <v>46.4</v>
      </c>
      <c r="I123" s="24">
        <v>0.221</v>
      </c>
      <c r="J123" s="114">
        <v>10440</v>
      </c>
      <c r="K123" s="62">
        <f t="shared" si="4"/>
        <v>0</v>
      </c>
      <c r="L123" s="62">
        <f t="shared" si="5"/>
        <v>0</v>
      </c>
      <c r="M123" s="62">
        <f t="shared" si="6"/>
        <v>0</v>
      </c>
      <c r="N123" s="64" t="str">
        <f t="shared" si="7"/>
        <v>0</v>
      </c>
      <c r="O123" s="43"/>
      <c r="Q123" s="25"/>
    </row>
    <row r="124" spans="1:18" x14ac:dyDescent="0.3">
      <c r="A124" s="123">
        <v>115</v>
      </c>
      <c r="B124" s="184"/>
      <c r="C124" s="179"/>
      <c r="D124" s="56">
        <v>114073</v>
      </c>
      <c r="E124" s="28" t="s">
        <v>116</v>
      </c>
      <c r="F124" s="27"/>
      <c r="G124" s="41">
        <f>IF('Наценка 3'!$C$2&lt;&gt;"",_xlfn.CEILING.MATH(_xlfn.CEILING.MATH(_xlfn.CEILING.MATH(J124*(1+Наценка!$C$2/100),Наценка!$C$3)*(1+'Наценка 2'!$C$2/100),'Наценка 2'!$C$3)*(1+'Наценка 3'!$C$2/100),'Наценка 3'!$C$3),IF('Наценка 2'!$C$2&lt;&gt;"",_xlfn.CEILING.MATH(_xlfn.CEILING.MATH(J124*(1+Наценка!$C$2/100),Наценка!$C$3)*(1+'Наценка 2'!$C$2/100),'Наценка 2'!$C$3),IF(Наценка!$C$2&lt;&gt;"",_xlfn.CEILING.MATH(J124*(1+Наценка!$C$2/100),Наценка!$C$3),J124)))</f>
        <v>10970</v>
      </c>
      <c r="H124" s="23">
        <v>46.4</v>
      </c>
      <c r="I124" s="24">
        <v>0.221</v>
      </c>
      <c r="J124" s="114">
        <v>10440</v>
      </c>
      <c r="K124" s="62">
        <f t="shared" si="4"/>
        <v>0</v>
      </c>
      <c r="L124" s="62">
        <f t="shared" si="5"/>
        <v>0</v>
      </c>
      <c r="M124" s="62">
        <f t="shared" si="6"/>
        <v>0</v>
      </c>
      <c r="N124" s="64" t="str">
        <f t="shared" si="7"/>
        <v>0</v>
      </c>
      <c r="O124" s="43"/>
      <c r="Q124" s="25"/>
    </row>
    <row r="125" spans="1:18" x14ac:dyDescent="0.3">
      <c r="A125" s="123">
        <v>116</v>
      </c>
      <c r="B125" s="184"/>
      <c r="C125" s="179"/>
      <c r="D125" s="56">
        <v>114062</v>
      </c>
      <c r="E125" s="28" t="s">
        <v>117</v>
      </c>
      <c r="F125" s="27"/>
      <c r="G125" s="41">
        <f>IF('Наценка 3'!$C$2&lt;&gt;"",_xlfn.CEILING.MATH(_xlfn.CEILING.MATH(_xlfn.CEILING.MATH(J125*(1+Наценка!$C$2/100),Наценка!$C$3)*(1+'Наценка 2'!$C$2/100),'Наценка 2'!$C$3)*(1+'Наценка 3'!$C$2/100),'Наценка 3'!$C$3),IF('Наценка 2'!$C$2&lt;&gt;"",_xlfn.CEILING.MATH(_xlfn.CEILING.MATH(J125*(1+Наценка!$C$2/100),Наценка!$C$3)*(1+'Наценка 2'!$C$2/100),'Наценка 2'!$C$3),IF(Наценка!$C$2&lt;&gt;"",_xlfn.CEILING.MATH(J125*(1+Наценка!$C$2/100),Наценка!$C$3),J125)))</f>
        <v>10970</v>
      </c>
      <c r="H125" s="23">
        <v>46.4</v>
      </c>
      <c r="I125" s="24">
        <v>0.221</v>
      </c>
      <c r="J125" s="114">
        <v>10440</v>
      </c>
      <c r="K125" s="62">
        <f t="shared" si="4"/>
        <v>0</v>
      </c>
      <c r="L125" s="62">
        <f t="shared" si="5"/>
        <v>0</v>
      </c>
      <c r="M125" s="62">
        <f t="shared" si="6"/>
        <v>0</v>
      </c>
      <c r="N125" s="64" t="str">
        <f t="shared" si="7"/>
        <v>0</v>
      </c>
      <c r="O125" s="43"/>
      <c r="Q125" s="25"/>
    </row>
    <row r="126" spans="1:18" x14ac:dyDescent="0.3">
      <c r="A126" s="123">
        <v>117</v>
      </c>
      <c r="B126" s="184"/>
      <c r="C126" s="179"/>
      <c r="D126" s="56">
        <v>117285</v>
      </c>
      <c r="E126" s="28" t="s">
        <v>189</v>
      </c>
      <c r="F126" s="27"/>
      <c r="G126" s="41">
        <f>IF('Наценка 3'!$C$2&lt;&gt;"",_xlfn.CEILING.MATH(_xlfn.CEILING.MATH(_xlfn.CEILING.MATH(J126*(1+Наценка!$C$2/100),Наценка!$C$3)*(1+'Наценка 2'!$C$2/100),'Наценка 2'!$C$3)*(1+'Наценка 3'!$C$2/100),'Наценка 3'!$C$3),IF('Наценка 2'!$C$2&lt;&gt;"",_xlfn.CEILING.MATH(_xlfn.CEILING.MATH(J126*(1+Наценка!$C$2/100),Наценка!$C$3)*(1+'Наценка 2'!$C$2/100),'Наценка 2'!$C$3),IF(Наценка!$C$2&lt;&gt;"",_xlfn.CEILING.MATH(J126*(1+Наценка!$C$2/100),Наценка!$C$3),J126)))</f>
        <v>10970</v>
      </c>
      <c r="H126" s="23">
        <v>46.4</v>
      </c>
      <c r="I126" s="24">
        <v>0.221</v>
      </c>
      <c r="J126" s="114">
        <v>10440</v>
      </c>
      <c r="K126" s="62">
        <f t="shared" si="4"/>
        <v>0</v>
      </c>
      <c r="L126" s="62">
        <f t="shared" si="5"/>
        <v>0</v>
      </c>
      <c r="M126" s="62">
        <f t="shared" si="6"/>
        <v>0</v>
      </c>
      <c r="N126" s="64" t="str">
        <f t="shared" si="7"/>
        <v>0</v>
      </c>
      <c r="O126" s="43"/>
      <c r="Q126" s="25"/>
    </row>
    <row r="127" spans="1:18" x14ac:dyDescent="0.3">
      <c r="A127" s="123">
        <v>118</v>
      </c>
      <c r="B127" s="184"/>
      <c r="C127" s="179"/>
      <c r="D127" s="56">
        <v>114031</v>
      </c>
      <c r="E127" s="28" t="s">
        <v>118</v>
      </c>
      <c r="F127" s="27"/>
      <c r="G127" s="41">
        <f>IF('Наценка 3'!$C$2&lt;&gt;"",_xlfn.CEILING.MATH(_xlfn.CEILING.MATH(_xlfn.CEILING.MATH(J127*(1+Наценка!$C$2/100),Наценка!$C$3)*(1+'Наценка 2'!$C$2/100),'Наценка 2'!$C$3)*(1+'Наценка 3'!$C$2/100),'Наценка 3'!$C$3),IF('Наценка 2'!$C$2&lt;&gt;"",_xlfn.CEILING.MATH(_xlfn.CEILING.MATH(J127*(1+Наценка!$C$2/100),Наценка!$C$3)*(1+'Наценка 2'!$C$2/100),'Наценка 2'!$C$3),IF(Наценка!$C$2&lt;&gt;"",_xlfn.CEILING.MATH(J127*(1+Наценка!$C$2/100),Наценка!$C$3),J127)))</f>
        <v>10970</v>
      </c>
      <c r="H127" s="23">
        <v>46.4</v>
      </c>
      <c r="I127" s="24">
        <v>0.221</v>
      </c>
      <c r="J127" s="114">
        <v>10440</v>
      </c>
      <c r="K127" s="62">
        <f t="shared" si="4"/>
        <v>0</v>
      </c>
      <c r="L127" s="62">
        <f t="shared" si="5"/>
        <v>0</v>
      </c>
      <c r="M127" s="62">
        <f t="shared" si="6"/>
        <v>0</v>
      </c>
      <c r="N127" s="64" t="str">
        <f t="shared" si="7"/>
        <v>0</v>
      </c>
      <c r="O127" s="43"/>
      <c r="Q127" s="25"/>
    </row>
    <row r="128" spans="1:18" x14ac:dyDescent="0.3">
      <c r="A128" s="123">
        <v>119</v>
      </c>
      <c r="B128" s="184"/>
      <c r="C128" s="179"/>
      <c r="D128" s="56">
        <v>113845</v>
      </c>
      <c r="E128" s="28" t="s">
        <v>119</v>
      </c>
      <c r="F128" s="27"/>
      <c r="G128" s="41">
        <f>IF('Наценка 3'!$C$2&lt;&gt;"",_xlfn.CEILING.MATH(_xlfn.CEILING.MATH(_xlfn.CEILING.MATH(J128*(1+Наценка!$C$2/100),Наценка!$C$3)*(1+'Наценка 2'!$C$2/100),'Наценка 2'!$C$3)*(1+'Наценка 3'!$C$2/100),'Наценка 3'!$C$3),IF('Наценка 2'!$C$2&lt;&gt;"",_xlfn.CEILING.MATH(_xlfn.CEILING.MATH(J128*(1+Наценка!$C$2/100),Наценка!$C$3)*(1+'Наценка 2'!$C$2/100),'Наценка 2'!$C$3),IF(Наценка!$C$2&lt;&gt;"",_xlfn.CEILING.MATH(J128*(1+Наценка!$C$2/100),Наценка!$C$3),J128)))</f>
        <v>10970</v>
      </c>
      <c r="H128" s="23">
        <v>46.4</v>
      </c>
      <c r="I128" s="24">
        <v>0.221</v>
      </c>
      <c r="J128" s="114">
        <v>10440</v>
      </c>
      <c r="K128" s="62">
        <f t="shared" si="4"/>
        <v>0</v>
      </c>
      <c r="L128" s="62">
        <f t="shared" si="5"/>
        <v>0</v>
      </c>
      <c r="M128" s="62">
        <f t="shared" si="6"/>
        <v>0</v>
      </c>
      <c r="N128" s="64" t="str">
        <f t="shared" si="7"/>
        <v>0</v>
      </c>
      <c r="O128" s="43"/>
      <c r="Q128" s="25"/>
    </row>
    <row r="129" spans="1:17" x14ac:dyDescent="0.3">
      <c r="A129" s="123">
        <v>120</v>
      </c>
      <c r="B129" s="184"/>
      <c r="C129" s="179"/>
      <c r="D129" s="56">
        <v>114040</v>
      </c>
      <c r="E129" s="28" t="s">
        <v>120</v>
      </c>
      <c r="F129" s="27"/>
      <c r="G129" s="41">
        <f>IF('Наценка 3'!$C$2&lt;&gt;"",_xlfn.CEILING.MATH(_xlfn.CEILING.MATH(_xlfn.CEILING.MATH(J129*(1+Наценка!$C$2/100),Наценка!$C$3)*(1+'Наценка 2'!$C$2/100),'Наценка 2'!$C$3)*(1+'Наценка 3'!$C$2/100),'Наценка 3'!$C$3),IF('Наценка 2'!$C$2&lt;&gt;"",_xlfn.CEILING.MATH(_xlfn.CEILING.MATH(J129*(1+Наценка!$C$2/100),Наценка!$C$3)*(1+'Наценка 2'!$C$2/100),'Наценка 2'!$C$3),IF(Наценка!$C$2&lt;&gt;"",_xlfn.CEILING.MATH(J129*(1+Наценка!$C$2/100),Наценка!$C$3),J129)))</f>
        <v>10970</v>
      </c>
      <c r="H129" s="23">
        <v>46.4</v>
      </c>
      <c r="I129" s="24">
        <v>0.221</v>
      </c>
      <c r="J129" s="114">
        <v>10440</v>
      </c>
      <c r="K129" s="62">
        <f t="shared" si="4"/>
        <v>0</v>
      </c>
      <c r="L129" s="62">
        <f t="shared" si="5"/>
        <v>0</v>
      </c>
      <c r="M129" s="62">
        <f t="shared" si="6"/>
        <v>0</v>
      </c>
      <c r="N129" s="64" t="str">
        <f t="shared" si="7"/>
        <v>0</v>
      </c>
      <c r="O129" s="43"/>
      <c r="Q129" s="25"/>
    </row>
    <row r="130" spans="1:17" x14ac:dyDescent="0.3">
      <c r="A130" s="123">
        <v>121</v>
      </c>
      <c r="B130" s="184"/>
      <c r="C130" s="179"/>
      <c r="D130" s="56">
        <v>114049</v>
      </c>
      <c r="E130" s="28" t="s">
        <v>121</v>
      </c>
      <c r="F130" s="27"/>
      <c r="G130" s="41">
        <f>IF('Наценка 3'!$C$2&lt;&gt;"",_xlfn.CEILING.MATH(_xlfn.CEILING.MATH(_xlfn.CEILING.MATH(J130*(1+Наценка!$C$2/100),Наценка!$C$3)*(1+'Наценка 2'!$C$2/100),'Наценка 2'!$C$3)*(1+'Наценка 3'!$C$2/100),'Наценка 3'!$C$3),IF('Наценка 2'!$C$2&lt;&gt;"",_xlfn.CEILING.MATH(_xlfn.CEILING.MATH(J130*(1+Наценка!$C$2/100),Наценка!$C$3)*(1+'Наценка 2'!$C$2/100),'Наценка 2'!$C$3),IF(Наценка!$C$2&lt;&gt;"",_xlfn.CEILING.MATH(J130*(1+Наценка!$C$2/100),Наценка!$C$3),J130)))</f>
        <v>10970</v>
      </c>
      <c r="H130" s="23">
        <v>46.4</v>
      </c>
      <c r="I130" s="24">
        <v>0.221</v>
      </c>
      <c r="J130" s="114">
        <v>10440</v>
      </c>
      <c r="K130" s="62">
        <f t="shared" si="4"/>
        <v>0</v>
      </c>
      <c r="L130" s="62">
        <f t="shared" si="5"/>
        <v>0</v>
      </c>
      <c r="M130" s="62">
        <f t="shared" si="6"/>
        <v>0</v>
      </c>
      <c r="N130" s="64" t="str">
        <f t="shared" si="7"/>
        <v>0</v>
      </c>
      <c r="O130" s="43"/>
      <c r="Q130" s="25"/>
    </row>
    <row r="131" spans="1:17" x14ac:dyDescent="0.3">
      <c r="A131" s="123">
        <v>122</v>
      </c>
      <c r="B131" s="184"/>
      <c r="C131" s="179"/>
      <c r="D131" s="56">
        <v>114046</v>
      </c>
      <c r="E131" s="28" t="s">
        <v>122</v>
      </c>
      <c r="F131" s="27"/>
      <c r="G131" s="41">
        <f>IF('Наценка 3'!$C$2&lt;&gt;"",_xlfn.CEILING.MATH(_xlfn.CEILING.MATH(_xlfn.CEILING.MATH(J131*(1+Наценка!$C$2/100),Наценка!$C$3)*(1+'Наценка 2'!$C$2/100),'Наценка 2'!$C$3)*(1+'Наценка 3'!$C$2/100),'Наценка 3'!$C$3),IF('Наценка 2'!$C$2&lt;&gt;"",_xlfn.CEILING.MATH(_xlfn.CEILING.MATH(J131*(1+Наценка!$C$2/100),Наценка!$C$3)*(1+'Наценка 2'!$C$2/100),'Наценка 2'!$C$3),IF(Наценка!$C$2&lt;&gt;"",_xlfn.CEILING.MATH(J131*(1+Наценка!$C$2/100),Наценка!$C$3),J131)))</f>
        <v>10970</v>
      </c>
      <c r="H131" s="23">
        <v>46.4</v>
      </c>
      <c r="I131" s="24">
        <v>0.221</v>
      </c>
      <c r="J131" s="114">
        <v>10440</v>
      </c>
      <c r="K131" s="62">
        <f t="shared" si="4"/>
        <v>0</v>
      </c>
      <c r="L131" s="62">
        <f t="shared" si="5"/>
        <v>0</v>
      </c>
      <c r="M131" s="62">
        <f t="shared" si="6"/>
        <v>0</v>
      </c>
      <c r="N131" s="64" t="str">
        <f t="shared" si="7"/>
        <v>0</v>
      </c>
      <c r="O131" s="43"/>
      <c r="Q131" s="25"/>
    </row>
    <row r="132" spans="1:17" x14ac:dyDescent="0.3">
      <c r="A132" s="123">
        <v>123</v>
      </c>
      <c r="B132" s="184"/>
      <c r="C132" s="179"/>
      <c r="D132" s="56">
        <v>114055</v>
      </c>
      <c r="E132" s="28" t="s">
        <v>123</v>
      </c>
      <c r="F132" s="27"/>
      <c r="G132" s="41">
        <f>IF('Наценка 3'!$C$2&lt;&gt;"",_xlfn.CEILING.MATH(_xlfn.CEILING.MATH(_xlfn.CEILING.MATH(J132*(1+Наценка!$C$2/100),Наценка!$C$3)*(1+'Наценка 2'!$C$2/100),'Наценка 2'!$C$3)*(1+'Наценка 3'!$C$2/100),'Наценка 3'!$C$3),IF('Наценка 2'!$C$2&lt;&gt;"",_xlfn.CEILING.MATH(_xlfn.CEILING.MATH(J132*(1+Наценка!$C$2/100),Наценка!$C$3)*(1+'Наценка 2'!$C$2/100),'Наценка 2'!$C$3),IF(Наценка!$C$2&lt;&gt;"",_xlfn.CEILING.MATH(J132*(1+Наценка!$C$2/100),Наценка!$C$3),J132)))</f>
        <v>10970</v>
      </c>
      <c r="H132" s="23">
        <v>46.4</v>
      </c>
      <c r="I132" s="24">
        <v>0.221</v>
      </c>
      <c r="J132" s="114">
        <v>10440</v>
      </c>
      <c r="K132" s="62">
        <f t="shared" si="4"/>
        <v>0</v>
      </c>
      <c r="L132" s="62">
        <f t="shared" si="5"/>
        <v>0</v>
      </c>
      <c r="M132" s="62">
        <f t="shared" si="6"/>
        <v>0</v>
      </c>
      <c r="N132" s="64" t="str">
        <f t="shared" si="7"/>
        <v>0</v>
      </c>
      <c r="O132" s="43"/>
      <c r="Q132" s="25"/>
    </row>
    <row r="133" spans="1:17" x14ac:dyDescent="0.3">
      <c r="A133" s="123">
        <v>124</v>
      </c>
      <c r="B133" s="184"/>
      <c r="C133" s="179"/>
      <c r="D133" s="56">
        <v>114028</v>
      </c>
      <c r="E133" s="28" t="s">
        <v>124</v>
      </c>
      <c r="F133" s="27"/>
      <c r="G133" s="41">
        <f>IF('Наценка 3'!$C$2&lt;&gt;"",_xlfn.CEILING.MATH(_xlfn.CEILING.MATH(_xlfn.CEILING.MATH(J133*(1+Наценка!$C$2/100),Наценка!$C$3)*(1+'Наценка 2'!$C$2/100),'Наценка 2'!$C$3)*(1+'Наценка 3'!$C$2/100),'Наценка 3'!$C$3),IF('Наценка 2'!$C$2&lt;&gt;"",_xlfn.CEILING.MATH(_xlfn.CEILING.MATH(J133*(1+Наценка!$C$2/100),Наценка!$C$3)*(1+'Наценка 2'!$C$2/100),'Наценка 2'!$C$3),IF(Наценка!$C$2&lt;&gt;"",_xlfn.CEILING.MATH(J133*(1+Наценка!$C$2/100),Наценка!$C$3),J133)))</f>
        <v>12140</v>
      </c>
      <c r="H133" s="23">
        <v>51.4</v>
      </c>
      <c r="I133" s="24">
        <v>0.25</v>
      </c>
      <c r="J133" s="114">
        <v>11560</v>
      </c>
      <c r="K133" s="62">
        <f t="shared" si="4"/>
        <v>0</v>
      </c>
      <c r="L133" s="62">
        <f t="shared" si="5"/>
        <v>0</v>
      </c>
      <c r="M133" s="62">
        <f t="shared" si="6"/>
        <v>0</v>
      </c>
      <c r="N133" s="64" t="str">
        <f t="shared" si="7"/>
        <v>0</v>
      </c>
      <c r="O133" s="43"/>
      <c r="Q133" s="25"/>
    </row>
    <row r="134" spans="1:17" x14ac:dyDescent="0.3">
      <c r="A134" s="123">
        <v>125</v>
      </c>
      <c r="B134" s="184"/>
      <c r="C134" s="179"/>
      <c r="D134" s="56">
        <v>111043</v>
      </c>
      <c r="E134" s="28" t="s">
        <v>125</v>
      </c>
      <c r="F134" s="27"/>
      <c r="G134" s="41">
        <f>IF('Наценка 3'!$C$2&lt;&gt;"",_xlfn.CEILING.MATH(_xlfn.CEILING.MATH(_xlfn.CEILING.MATH(J134*(1+Наценка!$C$2/100),Наценка!$C$3)*(1+'Наценка 2'!$C$2/100),'Наценка 2'!$C$3)*(1+'Наценка 3'!$C$2/100),'Наценка 3'!$C$3),IF('Наценка 2'!$C$2&lt;&gt;"",_xlfn.CEILING.MATH(_xlfn.CEILING.MATH(J134*(1+Наценка!$C$2/100),Наценка!$C$3)*(1+'Наценка 2'!$C$2/100),'Наценка 2'!$C$3),IF(Наценка!$C$2&lt;&gt;"",_xlfn.CEILING.MATH(J134*(1+Наценка!$C$2/100),Наценка!$C$3),J134)))</f>
        <v>12140</v>
      </c>
      <c r="H134" s="23">
        <v>51.4</v>
      </c>
      <c r="I134" s="24">
        <v>0.25</v>
      </c>
      <c r="J134" s="114">
        <v>11560</v>
      </c>
      <c r="K134" s="62">
        <f t="shared" si="4"/>
        <v>0</v>
      </c>
      <c r="L134" s="62">
        <f t="shared" si="5"/>
        <v>0</v>
      </c>
      <c r="M134" s="62">
        <f t="shared" si="6"/>
        <v>0</v>
      </c>
      <c r="N134" s="64" t="str">
        <f t="shared" si="7"/>
        <v>0</v>
      </c>
      <c r="O134" s="43"/>
      <c r="Q134" s="25"/>
    </row>
    <row r="135" spans="1:17" x14ac:dyDescent="0.3">
      <c r="A135" s="123">
        <v>126</v>
      </c>
      <c r="B135" s="184"/>
      <c r="C135" s="179"/>
      <c r="D135" s="56">
        <v>114077</v>
      </c>
      <c r="E135" s="28" t="s">
        <v>126</v>
      </c>
      <c r="F135" s="27"/>
      <c r="G135" s="41">
        <f>IF('Наценка 3'!$C$2&lt;&gt;"",_xlfn.CEILING.MATH(_xlfn.CEILING.MATH(_xlfn.CEILING.MATH(J135*(1+Наценка!$C$2/100),Наценка!$C$3)*(1+'Наценка 2'!$C$2/100),'Наценка 2'!$C$3)*(1+'Наценка 3'!$C$2/100),'Наценка 3'!$C$3),IF('Наценка 2'!$C$2&lt;&gt;"",_xlfn.CEILING.MATH(_xlfn.CEILING.MATH(J135*(1+Наценка!$C$2/100),Наценка!$C$3)*(1+'Наценка 2'!$C$2/100),'Наценка 2'!$C$3),IF(Наценка!$C$2&lt;&gt;"",_xlfn.CEILING.MATH(J135*(1+Наценка!$C$2/100),Наценка!$C$3),J135)))</f>
        <v>12140</v>
      </c>
      <c r="H135" s="23">
        <v>51.4</v>
      </c>
      <c r="I135" s="24">
        <v>0.25</v>
      </c>
      <c r="J135" s="114">
        <v>11560</v>
      </c>
      <c r="K135" s="62">
        <f t="shared" si="4"/>
        <v>0</v>
      </c>
      <c r="L135" s="62">
        <f t="shared" si="5"/>
        <v>0</v>
      </c>
      <c r="M135" s="62">
        <f t="shared" si="6"/>
        <v>0</v>
      </c>
      <c r="N135" s="64" t="str">
        <f t="shared" si="7"/>
        <v>0</v>
      </c>
      <c r="O135" s="43"/>
      <c r="Q135" s="25"/>
    </row>
    <row r="136" spans="1:17" x14ac:dyDescent="0.3">
      <c r="A136" s="123">
        <v>127</v>
      </c>
      <c r="B136" s="184"/>
      <c r="C136" s="179"/>
      <c r="D136" s="56">
        <v>114068</v>
      </c>
      <c r="E136" s="28" t="s">
        <v>127</v>
      </c>
      <c r="F136" s="27"/>
      <c r="G136" s="41">
        <f>IF('Наценка 3'!$C$2&lt;&gt;"",_xlfn.CEILING.MATH(_xlfn.CEILING.MATH(_xlfn.CEILING.MATH(J136*(1+Наценка!$C$2/100),Наценка!$C$3)*(1+'Наценка 2'!$C$2/100),'Наценка 2'!$C$3)*(1+'Наценка 3'!$C$2/100),'Наценка 3'!$C$3),IF('Наценка 2'!$C$2&lt;&gt;"",_xlfn.CEILING.MATH(_xlfn.CEILING.MATH(J136*(1+Наценка!$C$2/100),Наценка!$C$3)*(1+'Наценка 2'!$C$2/100),'Наценка 2'!$C$3),IF(Наценка!$C$2&lt;&gt;"",_xlfn.CEILING.MATH(J136*(1+Наценка!$C$2/100),Наценка!$C$3),J136)))</f>
        <v>12140</v>
      </c>
      <c r="H136" s="23">
        <v>51.4</v>
      </c>
      <c r="I136" s="24">
        <v>0.25</v>
      </c>
      <c r="J136" s="114">
        <v>11560</v>
      </c>
      <c r="K136" s="62">
        <f t="shared" si="4"/>
        <v>0</v>
      </c>
      <c r="L136" s="62">
        <f t="shared" si="5"/>
        <v>0</v>
      </c>
      <c r="M136" s="62">
        <f t="shared" si="6"/>
        <v>0</v>
      </c>
      <c r="N136" s="64" t="str">
        <f t="shared" si="7"/>
        <v>0</v>
      </c>
      <c r="O136" s="43"/>
      <c r="Q136" s="25"/>
    </row>
    <row r="137" spans="1:17" x14ac:dyDescent="0.3">
      <c r="A137" s="123">
        <v>128</v>
      </c>
      <c r="B137" s="184"/>
      <c r="C137" s="179"/>
      <c r="D137" s="56">
        <v>117282</v>
      </c>
      <c r="E137" s="28" t="s">
        <v>190</v>
      </c>
      <c r="F137" s="27"/>
      <c r="G137" s="41">
        <f>IF('Наценка 3'!$C$2&lt;&gt;"",_xlfn.CEILING.MATH(_xlfn.CEILING.MATH(_xlfn.CEILING.MATH(J137*(1+Наценка!$C$2/100),Наценка!$C$3)*(1+'Наценка 2'!$C$2/100),'Наценка 2'!$C$3)*(1+'Наценка 3'!$C$2/100),'Наценка 3'!$C$3),IF('Наценка 2'!$C$2&lt;&gt;"",_xlfn.CEILING.MATH(_xlfn.CEILING.MATH(J137*(1+Наценка!$C$2/100),Наценка!$C$3)*(1+'Наценка 2'!$C$2/100),'Наценка 2'!$C$3),IF(Наценка!$C$2&lt;&gt;"",_xlfn.CEILING.MATH(J137*(1+Наценка!$C$2/100),Наценка!$C$3),J137)))</f>
        <v>12140</v>
      </c>
      <c r="H137" s="23">
        <v>51.4</v>
      </c>
      <c r="I137" s="24">
        <v>0.25</v>
      </c>
      <c r="J137" s="114">
        <v>11560</v>
      </c>
      <c r="K137" s="62">
        <f t="shared" si="4"/>
        <v>0</v>
      </c>
      <c r="L137" s="62">
        <f t="shared" si="5"/>
        <v>0</v>
      </c>
      <c r="M137" s="62">
        <f t="shared" si="6"/>
        <v>0</v>
      </c>
      <c r="N137" s="64" t="str">
        <f t="shared" si="7"/>
        <v>0</v>
      </c>
      <c r="O137" s="43"/>
      <c r="Q137" s="25"/>
    </row>
    <row r="138" spans="1:17" x14ac:dyDescent="0.3">
      <c r="A138" s="123">
        <v>129</v>
      </c>
      <c r="B138" s="184"/>
      <c r="C138" s="179"/>
      <c r="D138" s="56">
        <v>114034</v>
      </c>
      <c r="E138" s="28" t="s">
        <v>128</v>
      </c>
      <c r="F138" s="27"/>
      <c r="G138" s="41">
        <f>IF('Наценка 3'!$C$2&lt;&gt;"",_xlfn.CEILING.MATH(_xlfn.CEILING.MATH(_xlfn.CEILING.MATH(J138*(1+Наценка!$C$2/100),Наценка!$C$3)*(1+'Наценка 2'!$C$2/100),'Наценка 2'!$C$3)*(1+'Наценка 3'!$C$2/100),'Наценка 3'!$C$3),IF('Наценка 2'!$C$2&lt;&gt;"",_xlfn.CEILING.MATH(_xlfn.CEILING.MATH(J138*(1+Наценка!$C$2/100),Наценка!$C$3)*(1+'Наценка 2'!$C$2/100),'Наценка 2'!$C$3),IF(Наценка!$C$2&lt;&gt;"",_xlfn.CEILING.MATH(J138*(1+Наценка!$C$2/100),Наценка!$C$3),J138)))</f>
        <v>12140</v>
      </c>
      <c r="H138" s="23">
        <v>51.4</v>
      </c>
      <c r="I138" s="24">
        <v>0.25</v>
      </c>
      <c r="J138" s="114">
        <v>11560</v>
      </c>
      <c r="K138" s="62">
        <f t="shared" ref="K138:K201" si="8">F138*G138</f>
        <v>0</v>
      </c>
      <c r="L138" s="62">
        <f t="shared" ref="L138:L201" si="9">H138*F138</f>
        <v>0</v>
      </c>
      <c r="M138" s="62">
        <f t="shared" ref="M138:M201" si="10">I138*F138</f>
        <v>0</v>
      </c>
      <c r="N138" s="64" t="str">
        <f t="shared" ref="N138:N201" si="11">IF(F138&gt;0,A138,"0")</f>
        <v>0</v>
      </c>
      <c r="O138" s="43"/>
      <c r="Q138" s="25"/>
    </row>
    <row r="139" spans="1:17" x14ac:dyDescent="0.3">
      <c r="A139" s="123">
        <v>130</v>
      </c>
      <c r="B139" s="184"/>
      <c r="C139" s="179"/>
      <c r="D139" s="56">
        <v>113842</v>
      </c>
      <c r="E139" s="28" t="s">
        <v>129</v>
      </c>
      <c r="F139" s="27"/>
      <c r="G139" s="41">
        <f>IF('Наценка 3'!$C$2&lt;&gt;"",_xlfn.CEILING.MATH(_xlfn.CEILING.MATH(_xlfn.CEILING.MATH(J139*(1+Наценка!$C$2/100),Наценка!$C$3)*(1+'Наценка 2'!$C$2/100),'Наценка 2'!$C$3)*(1+'Наценка 3'!$C$2/100),'Наценка 3'!$C$3),IF('Наценка 2'!$C$2&lt;&gt;"",_xlfn.CEILING.MATH(_xlfn.CEILING.MATH(J139*(1+Наценка!$C$2/100),Наценка!$C$3)*(1+'Наценка 2'!$C$2/100),'Наценка 2'!$C$3),IF(Наценка!$C$2&lt;&gt;"",_xlfn.CEILING.MATH(J139*(1+Наценка!$C$2/100),Наценка!$C$3),J139)))</f>
        <v>12140</v>
      </c>
      <c r="H139" s="23">
        <v>51.4</v>
      </c>
      <c r="I139" s="24">
        <v>0.25</v>
      </c>
      <c r="J139" s="114">
        <v>11560</v>
      </c>
      <c r="K139" s="62">
        <f t="shared" si="8"/>
        <v>0</v>
      </c>
      <c r="L139" s="62">
        <f t="shared" si="9"/>
        <v>0</v>
      </c>
      <c r="M139" s="62">
        <f t="shared" si="10"/>
        <v>0</v>
      </c>
      <c r="N139" s="64" t="str">
        <f t="shared" si="11"/>
        <v>0</v>
      </c>
      <c r="O139" s="43"/>
      <c r="Q139" s="25"/>
    </row>
    <row r="140" spans="1:17" x14ac:dyDescent="0.3">
      <c r="A140" s="123">
        <v>131</v>
      </c>
      <c r="B140" s="184"/>
      <c r="C140" s="179"/>
      <c r="D140" s="56">
        <v>114037</v>
      </c>
      <c r="E140" s="28" t="s">
        <v>130</v>
      </c>
      <c r="F140" s="27"/>
      <c r="G140" s="41">
        <f>IF('Наценка 3'!$C$2&lt;&gt;"",_xlfn.CEILING.MATH(_xlfn.CEILING.MATH(_xlfn.CEILING.MATH(J140*(1+Наценка!$C$2/100),Наценка!$C$3)*(1+'Наценка 2'!$C$2/100),'Наценка 2'!$C$3)*(1+'Наценка 3'!$C$2/100),'Наценка 3'!$C$3),IF('Наценка 2'!$C$2&lt;&gt;"",_xlfn.CEILING.MATH(_xlfn.CEILING.MATH(J140*(1+Наценка!$C$2/100),Наценка!$C$3)*(1+'Наценка 2'!$C$2/100),'Наценка 2'!$C$3),IF(Наценка!$C$2&lt;&gt;"",_xlfn.CEILING.MATH(J140*(1+Наценка!$C$2/100),Наценка!$C$3),J140)))</f>
        <v>12140</v>
      </c>
      <c r="H140" s="23">
        <v>51.4</v>
      </c>
      <c r="I140" s="24">
        <v>0.25</v>
      </c>
      <c r="J140" s="114">
        <v>11560</v>
      </c>
      <c r="K140" s="62">
        <f t="shared" si="8"/>
        <v>0</v>
      </c>
      <c r="L140" s="62">
        <f t="shared" si="9"/>
        <v>0</v>
      </c>
      <c r="M140" s="62">
        <f t="shared" si="10"/>
        <v>0</v>
      </c>
      <c r="N140" s="64" t="str">
        <f t="shared" si="11"/>
        <v>0</v>
      </c>
      <c r="O140" s="43"/>
      <c r="Q140" s="25"/>
    </row>
    <row r="141" spans="1:17" x14ac:dyDescent="0.3">
      <c r="A141" s="123">
        <v>132</v>
      </c>
      <c r="B141" s="184"/>
      <c r="C141" s="179"/>
      <c r="D141" s="56">
        <v>114052</v>
      </c>
      <c r="E141" s="28" t="s">
        <v>131</v>
      </c>
      <c r="F141" s="27"/>
      <c r="G141" s="41">
        <f>IF('Наценка 3'!$C$2&lt;&gt;"",_xlfn.CEILING.MATH(_xlfn.CEILING.MATH(_xlfn.CEILING.MATH(J141*(1+Наценка!$C$2/100),Наценка!$C$3)*(1+'Наценка 2'!$C$2/100),'Наценка 2'!$C$3)*(1+'Наценка 3'!$C$2/100),'Наценка 3'!$C$3),IF('Наценка 2'!$C$2&lt;&gt;"",_xlfn.CEILING.MATH(_xlfn.CEILING.MATH(J141*(1+Наценка!$C$2/100),Наценка!$C$3)*(1+'Наценка 2'!$C$2/100),'Наценка 2'!$C$3),IF(Наценка!$C$2&lt;&gt;"",_xlfn.CEILING.MATH(J141*(1+Наценка!$C$2/100),Наценка!$C$3),J141)))</f>
        <v>12140</v>
      </c>
      <c r="H141" s="23">
        <v>51.4</v>
      </c>
      <c r="I141" s="24">
        <v>0.25</v>
      </c>
      <c r="J141" s="114">
        <v>11560</v>
      </c>
      <c r="K141" s="62">
        <f t="shared" si="8"/>
        <v>0</v>
      </c>
      <c r="L141" s="62">
        <f t="shared" si="9"/>
        <v>0</v>
      </c>
      <c r="M141" s="62">
        <f t="shared" si="10"/>
        <v>0</v>
      </c>
      <c r="N141" s="64" t="str">
        <f t="shared" si="11"/>
        <v>0</v>
      </c>
      <c r="O141" s="43"/>
      <c r="Q141" s="25"/>
    </row>
    <row r="142" spans="1:17" x14ac:dyDescent="0.3">
      <c r="A142" s="123">
        <v>133</v>
      </c>
      <c r="B142" s="184"/>
      <c r="C142" s="179"/>
      <c r="D142" s="56">
        <v>114043</v>
      </c>
      <c r="E142" s="28" t="s">
        <v>132</v>
      </c>
      <c r="F142" s="27"/>
      <c r="G142" s="41">
        <f>IF('Наценка 3'!$C$2&lt;&gt;"",_xlfn.CEILING.MATH(_xlfn.CEILING.MATH(_xlfn.CEILING.MATH(J142*(1+Наценка!$C$2/100),Наценка!$C$3)*(1+'Наценка 2'!$C$2/100),'Наценка 2'!$C$3)*(1+'Наценка 3'!$C$2/100),'Наценка 3'!$C$3),IF('Наценка 2'!$C$2&lt;&gt;"",_xlfn.CEILING.MATH(_xlfn.CEILING.MATH(J142*(1+Наценка!$C$2/100),Наценка!$C$3)*(1+'Наценка 2'!$C$2/100),'Наценка 2'!$C$3),IF(Наценка!$C$2&lt;&gt;"",_xlfn.CEILING.MATH(J142*(1+Наценка!$C$2/100),Наценка!$C$3),J142)))</f>
        <v>12140</v>
      </c>
      <c r="H142" s="23">
        <v>51.4</v>
      </c>
      <c r="I142" s="24">
        <v>0.25</v>
      </c>
      <c r="J142" s="114">
        <v>11560</v>
      </c>
      <c r="K142" s="62">
        <f t="shared" si="8"/>
        <v>0</v>
      </c>
      <c r="L142" s="62">
        <f t="shared" si="9"/>
        <v>0</v>
      </c>
      <c r="M142" s="62">
        <f t="shared" si="10"/>
        <v>0</v>
      </c>
      <c r="N142" s="64" t="str">
        <f t="shared" si="11"/>
        <v>0</v>
      </c>
      <c r="O142" s="43"/>
      <c r="Q142" s="25"/>
    </row>
    <row r="143" spans="1:17" x14ac:dyDescent="0.3">
      <c r="A143" s="123">
        <v>134</v>
      </c>
      <c r="B143" s="184"/>
      <c r="C143" s="179"/>
      <c r="D143" s="56">
        <v>114058</v>
      </c>
      <c r="E143" s="28" t="s">
        <v>133</v>
      </c>
      <c r="F143" s="27"/>
      <c r="G143" s="41">
        <f>IF('Наценка 3'!$C$2&lt;&gt;"",_xlfn.CEILING.MATH(_xlfn.CEILING.MATH(_xlfn.CEILING.MATH(J143*(1+Наценка!$C$2/100),Наценка!$C$3)*(1+'Наценка 2'!$C$2/100),'Наценка 2'!$C$3)*(1+'Наценка 3'!$C$2/100),'Наценка 3'!$C$3),IF('Наценка 2'!$C$2&lt;&gt;"",_xlfn.CEILING.MATH(_xlfn.CEILING.MATH(J143*(1+Наценка!$C$2/100),Наценка!$C$3)*(1+'Наценка 2'!$C$2/100),'Наценка 2'!$C$3),IF(Наценка!$C$2&lt;&gt;"",_xlfn.CEILING.MATH(J143*(1+Наценка!$C$2/100),Наценка!$C$3),J143)))</f>
        <v>12140</v>
      </c>
      <c r="H143" s="23">
        <v>51.4</v>
      </c>
      <c r="I143" s="24">
        <v>0.25</v>
      </c>
      <c r="J143" s="114">
        <v>11560</v>
      </c>
      <c r="K143" s="62">
        <f t="shared" si="8"/>
        <v>0</v>
      </c>
      <c r="L143" s="62">
        <f t="shared" si="9"/>
        <v>0</v>
      </c>
      <c r="M143" s="62">
        <f t="shared" si="10"/>
        <v>0</v>
      </c>
      <c r="N143" s="64" t="str">
        <f t="shared" si="11"/>
        <v>0</v>
      </c>
      <c r="O143" s="43"/>
      <c r="Q143" s="25"/>
    </row>
    <row r="144" spans="1:17" x14ac:dyDescent="0.3">
      <c r="A144" s="123">
        <v>135</v>
      </c>
      <c r="B144" s="184"/>
      <c r="C144" s="179"/>
      <c r="D144" s="56">
        <v>47539</v>
      </c>
      <c r="E144" s="28" t="s">
        <v>33</v>
      </c>
      <c r="F144" s="27"/>
      <c r="G144" s="41">
        <f>IF('Наценка 3'!$C$2&lt;&gt;"",_xlfn.CEILING.MATH(_xlfn.CEILING.MATH(_xlfn.CEILING.MATH(J144*(1+Наценка!$C$2/100),Наценка!$C$3)*(1+'Наценка 2'!$C$2/100),'Наценка 2'!$C$3)*(1+'Наценка 3'!$C$2/100),'Наценка 3'!$C$3),IF('Наценка 2'!$C$2&lt;&gt;"",_xlfn.CEILING.MATH(_xlfn.CEILING.MATH(J144*(1+Наценка!$C$2/100),Наценка!$C$3)*(1+'Наценка 2'!$C$2/100),'Наценка 2'!$C$3),IF(Наценка!$C$2&lt;&gt;"",_xlfn.CEILING.MATH(J144*(1+Наценка!$C$2/100),Наценка!$C$3),J144)))</f>
        <v>12970</v>
      </c>
      <c r="H144" s="23">
        <v>54</v>
      </c>
      <c r="I144" s="24">
        <v>0.28764800000000001</v>
      </c>
      <c r="J144" s="114">
        <v>12350</v>
      </c>
      <c r="K144" s="62">
        <f t="shared" si="8"/>
        <v>0</v>
      </c>
      <c r="L144" s="62">
        <f t="shared" si="9"/>
        <v>0</v>
      </c>
      <c r="M144" s="62">
        <f t="shared" si="10"/>
        <v>0</v>
      </c>
      <c r="N144" s="64" t="str">
        <f t="shared" si="11"/>
        <v>0</v>
      </c>
      <c r="O144" s="43"/>
      <c r="Q144" s="25"/>
    </row>
    <row r="145" spans="1:17" x14ac:dyDescent="0.3">
      <c r="A145" s="123">
        <v>136</v>
      </c>
      <c r="B145" s="184"/>
      <c r="C145" s="179"/>
      <c r="D145" s="56">
        <v>42943</v>
      </c>
      <c r="E145" s="28" t="s">
        <v>34</v>
      </c>
      <c r="F145" s="27"/>
      <c r="G145" s="41">
        <f>IF('Наценка 3'!$C$2&lt;&gt;"",_xlfn.CEILING.MATH(_xlfn.CEILING.MATH(_xlfn.CEILING.MATH(J145*(1+Наценка!$C$2/100),Наценка!$C$3)*(1+'Наценка 2'!$C$2/100),'Наценка 2'!$C$3)*(1+'Наценка 3'!$C$2/100),'Наценка 3'!$C$3),IF('Наценка 2'!$C$2&lt;&gt;"",_xlfn.CEILING.MATH(_xlfn.CEILING.MATH(J145*(1+Наценка!$C$2/100),Наценка!$C$3)*(1+'Наценка 2'!$C$2/100),'Наценка 2'!$C$3),IF(Наценка!$C$2&lt;&gt;"",_xlfn.CEILING.MATH(J145*(1+Наценка!$C$2/100),Наценка!$C$3),J145)))</f>
        <v>12970</v>
      </c>
      <c r="H145" s="23">
        <v>54</v>
      </c>
      <c r="I145" s="24">
        <v>0.28764800000000001</v>
      </c>
      <c r="J145" s="114">
        <v>12350</v>
      </c>
      <c r="K145" s="62">
        <f t="shared" si="8"/>
        <v>0</v>
      </c>
      <c r="L145" s="62">
        <f t="shared" si="9"/>
        <v>0</v>
      </c>
      <c r="M145" s="62">
        <f t="shared" si="10"/>
        <v>0</v>
      </c>
      <c r="N145" s="64" t="str">
        <f t="shared" si="11"/>
        <v>0</v>
      </c>
      <c r="O145" s="43"/>
      <c r="Q145" s="25"/>
    </row>
    <row r="146" spans="1:17" x14ac:dyDescent="0.3">
      <c r="A146" s="123">
        <v>137</v>
      </c>
      <c r="B146" s="184"/>
      <c r="C146" s="179"/>
      <c r="D146" s="56">
        <v>42947</v>
      </c>
      <c r="E146" s="28" t="s">
        <v>35</v>
      </c>
      <c r="F146" s="27"/>
      <c r="G146" s="41">
        <f>IF('Наценка 3'!$C$2&lt;&gt;"",_xlfn.CEILING.MATH(_xlfn.CEILING.MATH(_xlfn.CEILING.MATH(J146*(1+Наценка!$C$2/100),Наценка!$C$3)*(1+'Наценка 2'!$C$2/100),'Наценка 2'!$C$3)*(1+'Наценка 3'!$C$2/100),'Наценка 3'!$C$3),IF('Наценка 2'!$C$2&lt;&gt;"",_xlfn.CEILING.MATH(_xlfn.CEILING.MATH(J146*(1+Наценка!$C$2/100),Наценка!$C$3)*(1+'Наценка 2'!$C$2/100),'Наценка 2'!$C$3),IF(Наценка!$C$2&lt;&gt;"",_xlfn.CEILING.MATH(J146*(1+Наценка!$C$2/100),Наценка!$C$3),J146)))</f>
        <v>12970</v>
      </c>
      <c r="H146" s="23">
        <v>54</v>
      </c>
      <c r="I146" s="24">
        <v>0.28764800000000001</v>
      </c>
      <c r="J146" s="114">
        <v>12350</v>
      </c>
      <c r="K146" s="62">
        <f t="shared" si="8"/>
        <v>0</v>
      </c>
      <c r="L146" s="62">
        <f t="shared" si="9"/>
        <v>0</v>
      </c>
      <c r="M146" s="62">
        <f t="shared" si="10"/>
        <v>0</v>
      </c>
      <c r="N146" s="64" t="str">
        <f t="shared" si="11"/>
        <v>0</v>
      </c>
      <c r="O146" s="43"/>
      <c r="Q146" s="25"/>
    </row>
    <row r="147" spans="1:17" x14ac:dyDescent="0.3">
      <c r="A147" s="123">
        <v>138</v>
      </c>
      <c r="B147" s="184"/>
      <c r="C147" s="179"/>
      <c r="D147" s="56">
        <v>73169</v>
      </c>
      <c r="E147" s="28" t="s">
        <v>36</v>
      </c>
      <c r="F147" s="27"/>
      <c r="G147" s="41">
        <f>IF('Наценка 3'!$C$2&lt;&gt;"",_xlfn.CEILING.MATH(_xlfn.CEILING.MATH(_xlfn.CEILING.MATH(J147*(1+Наценка!$C$2/100),Наценка!$C$3)*(1+'Наценка 2'!$C$2/100),'Наценка 2'!$C$3)*(1+'Наценка 3'!$C$2/100),'Наценка 3'!$C$3),IF('Наценка 2'!$C$2&lt;&gt;"",_xlfn.CEILING.MATH(_xlfn.CEILING.MATH(J147*(1+Наценка!$C$2/100),Наценка!$C$3)*(1+'Наценка 2'!$C$2/100),'Наценка 2'!$C$3),IF(Наценка!$C$2&lt;&gt;"",_xlfn.CEILING.MATH(J147*(1+Наценка!$C$2/100),Наценка!$C$3),J147)))</f>
        <v>12970</v>
      </c>
      <c r="H147" s="23">
        <v>54</v>
      </c>
      <c r="I147" s="24">
        <v>0.28764800000000001</v>
      </c>
      <c r="J147" s="114">
        <v>12350</v>
      </c>
      <c r="K147" s="62">
        <f t="shared" si="8"/>
        <v>0</v>
      </c>
      <c r="L147" s="62">
        <f t="shared" si="9"/>
        <v>0</v>
      </c>
      <c r="M147" s="62">
        <f t="shared" si="10"/>
        <v>0</v>
      </c>
      <c r="N147" s="64" t="str">
        <f t="shared" si="11"/>
        <v>0</v>
      </c>
      <c r="O147" s="43"/>
      <c r="Q147" s="25"/>
    </row>
    <row r="148" spans="1:17" x14ac:dyDescent="0.3">
      <c r="A148" s="123">
        <v>139</v>
      </c>
      <c r="B148" s="184"/>
      <c r="C148" s="179"/>
      <c r="D148" s="56">
        <v>117279</v>
      </c>
      <c r="E148" s="28" t="s">
        <v>191</v>
      </c>
      <c r="F148" s="27"/>
      <c r="G148" s="41">
        <f>IF('Наценка 3'!$C$2&lt;&gt;"",_xlfn.CEILING.MATH(_xlfn.CEILING.MATH(_xlfn.CEILING.MATH(J148*(1+Наценка!$C$2/100),Наценка!$C$3)*(1+'Наценка 2'!$C$2/100),'Наценка 2'!$C$3)*(1+'Наценка 3'!$C$2/100),'Наценка 3'!$C$3),IF('Наценка 2'!$C$2&lt;&gt;"",_xlfn.CEILING.MATH(_xlfn.CEILING.MATH(J148*(1+Наценка!$C$2/100),Наценка!$C$3)*(1+'Наценка 2'!$C$2/100),'Наценка 2'!$C$3),IF(Наценка!$C$2&lt;&gt;"",_xlfn.CEILING.MATH(J148*(1+Наценка!$C$2/100),Наценка!$C$3),J148)))</f>
        <v>12970</v>
      </c>
      <c r="H148" s="23">
        <v>54</v>
      </c>
      <c r="I148" s="24">
        <v>0.28764800000000001</v>
      </c>
      <c r="J148" s="114">
        <v>12350</v>
      </c>
      <c r="K148" s="62">
        <f t="shared" si="8"/>
        <v>0</v>
      </c>
      <c r="L148" s="62">
        <f t="shared" si="9"/>
        <v>0</v>
      </c>
      <c r="M148" s="62">
        <f t="shared" si="10"/>
        <v>0</v>
      </c>
      <c r="N148" s="64" t="str">
        <f t="shared" si="11"/>
        <v>0</v>
      </c>
      <c r="O148" s="43"/>
      <c r="Q148" s="25"/>
    </row>
    <row r="149" spans="1:17" x14ac:dyDescent="0.3">
      <c r="A149" s="123">
        <v>140</v>
      </c>
      <c r="B149" s="184"/>
      <c r="C149" s="179"/>
      <c r="D149" s="56">
        <v>42951</v>
      </c>
      <c r="E149" s="28" t="s">
        <v>37</v>
      </c>
      <c r="F149" s="27"/>
      <c r="G149" s="41">
        <f>IF('Наценка 3'!$C$2&lt;&gt;"",_xlfn.CEILING.MATH(_xlfn.CEILING.MATH(_xlfn.CEILING.MATH(J149*(1+Наценка!$C$2/100),Наценка!$C$3)*(1+'Наценка 2'!$C$2/100),'Наценка 2'!$C$3)*(1+'Наценка 3'!$C$2/100),'Наценка 3'!$C$3),IF('Наценка 2'!$C$2&lt;&gt;"",_xlfn.CEILING.MATH(_xlfn.CEILING.MATH(J149*(1+Наценка!$C$2/100),Наценка!$C$3)*(1+'Наценка 2'!$C$2/100),'Наценка 2'!$C$3),IF(Наценка!$C$2&lt;&gt;"",_xlfn.CEILING.MATH(J149*(1+Наценка!$C$2/100),Наценка!$C$3),J149)))</f>
        <v>12970</v>
      </c>
      <c r="H149" s="23">
        <v>54</v>
      </c>
      <c r="I149" s="24">
        <v>0.28764800000000001</v>
      </c>
      <c r="J149" s="114">
        <v>12350</v>
      </c>
      <c r="K149" s="62">
        <f t="shared" si="8"/>
        <v>0</v>
      </c>
      <c r="L149" s="62">
        <f t="shared" si="9"/>
        <v>0</v>
      </c>
      <c r="M149" s="62">
        <f t="shared" si="10"/>
        <v>0</v>
      </c>
      <c r="N149" s="64" t="str">
        <f t="shared" si="11"/>
        <v>0</v>
      </c>
      <c r="O149" s="43"/>
      <c r="Q149" s="25"/>
    </row>
    <row r="150" spans="1:17" x14ac:dyDescent="0.3">
      <c r="A150" s="123">
        <v>141</v>
      </c>
      <c r="B150" s="184"/>
      <c r="C150" s="179"/>
      <c r="D150" s="56">
        <v>73172</v>
      </c>
      <c r="E150" s="28" t="s">
        <v>38</v>
      </c>
      <c r="F150" s="27"/>
      <c r="G150" s="41">
        <f>IF('Наценка 3'!$C$2&lt;&gt;"",_xlfn.CEILING.MATH(_xlfn.CEILING.MATH(_xlfn.CEILING.MATH(J150*(1+Наценка!$C$2/100),Наценка!$C$3)*(1+'Наценка 2'!$C$2/100),'Наценка 2'!$C$3)*(1+'Наценка 3'!$C$2/100),'Наценка 3'!$C$3),IF('Наценка 2'!$C$2&lt;&gt;"",_xlfn.CEILING.MATH(_xlfn.CEILING.MATH(J150*(1+Наценка!$C$2/100),Наценка!$C$3)*(1+'Наценка 2'!$C$2/100),'Наценка 2'!$C$3),IF(Наценка!$C$2&lt;&gt;"",_xlfn.CEILING.MATH(J150*(1+Наценка!$C$2/100),Наценка!$C$3),J150)))</f>
        <v>12970</v>
      </c>
      <c r="H150" s="23">
        <v>54</v>
      </c>
      <c r="I150" s="24">
        <v>0.28764800000000001</v>
      </c>
      <c r="J150" s="114">
        <v>12350</v>
      </c>
      <c r="K150" s="62">
        <f t="shared" si="8"/>
        <v>0</v>
      </c>
      <c r="L150" s="62">
        <f t="shared" si="9"/>
        <v>0</v>
      </c>
      <c r="M150" s="62">
        <f t="shared" si="10"/>
        <v>0</v>
      </c>
      <c r="N150" s="64" t="str">
        <f t="shared" si="11"/>
        <v>0</v>
      </c>
      <c r="O150" s="43"/>
      <c r="Q150" s="25"/>
    </row>
    <row r="151" spans="1:17" x14ac:dyDescent="0.3">
      <c r="A151" s="123">
        <v>142</v>
      </c>
      <c r="B151" s="184"/>
      <c r="C151" s="179"/>
      <c r="D151" s="56">
        <v>73175</v>
      </c>
      <c r="E151" s="28" t="s">
        <v>39</v>
      </c>
      <c r="F151" s="27"/>
      <c r="G151" s="41">
        <f>IF('Наценка 3'!$C$2&lt;&gt;"",_xlfn.CEILING.MATH(_xlfn.CEILING.MATH(_xlfn.CEILING.MATH(J151*(1+Наценка!$C$2/100),Наценка!$C$3)*(1+'Наценка 2'!$C$2/100),'Наценка 2'!$C$3)*(1+'Наценка 3'!$C$2/100),'Наценка 3'!$C$3),IF('Наценка 2'!$C$2&lt;&gt;"",_xlfn.CEILING.MATH(_xlfn.CEILING.MATH(J151*(1+Наценка!$C$2/100),Наценка!$C$3)*(1+'Наценка 2'!$C$2/100),'Наценка 2'!$C$3),IF(Наценка!$C$2&lt;&gt;"",_xlfn.CEILING.MATH(J151*(1+Наценка!$C$2/100),Наценка!$C$3),J151)))</f>
        <v>12970</v>
      </c>
      <c r="H151" s="23">
        <v>54</v>
      </c>
      <c r="I151" s="24">
        <v>0.28764800000000001</v>
      </c>
      <c r="J151" s="114">
        <v>12350</v>
      </c>
      <c r="K151" s="62">
        <f t="shared" si="8"/>
        <v>0</v>
      </c>
      <c r="L151" s="62">
        <f t="shared" si="9"/>
        <v>0</v>
      </c>
      <c r="M151" s="62">
        <f t="shared" si="10"/>
        <v>0</v>
      </c>
      <c r="N151" s="64" t="str">
        <f t="shared" si="11"/>
        <v>0</v>
      </c>
      <c r="O151" s="43"/>
      <c r="Q151" s="25"/>
    </row>
    <row r="152" spans="1:17" x14ac:dyDescent="0.3">
      <c r="A152" s="123">
        <v>143</v>
      </c>
      <c r="B152" s="184"/>
      <c r="C152" s="179"/>
      <c r="D152" s="56">
        <v>78684</v>
      </c>
      <c r="E152" s="28" t="s">
        <v>23</v>
      </c>
      <c r="F152" s="27"/>
      <c r="G152" s="41">
        <f>IF('Наценка 3'!$C$2&lt;&gt;"",_xlfn.CEILING.MATH(_xlfn.CEILING.MATH(_xlfn.CEILING.MATH(J152*(1+Наценка!$C$2/100),Наценка!$C$3)*(1+'Наценка 2'!$C$2/100),'Наценка 2'!$C$3)*(1+'Наценка 3'!$C$2/100),'Наценка 3'!$C$3),IF('Наценка 2'!$C$2&lt;&gt;"",_xlfn.CEILING.MATH(_xlfn.CEILING.MATH(J152*(1+Наценка!$C$2/100),Наценка!$C$3)*(1+'Наценка 2'!$C$2/100),'Наценка 2'!$C$3),IF(Наценка!$C$2&lt;&gt;"",_xlfn.CEILING.MATH(J152*(1+Наценка!$C$2/100),Наценка!$C$3),J152)))</f>
        <v>12970</v>
      </c>
      <c r="H152" s="23">
        <v>54</v>
      </c>
      <c r="I152" s="24">
        <v>0.28764800000000001</v>
      </c>
      <c r="J152" s="114">
        <v>12350</v>
      </c>
      <c r="K152" s="62">
        <f t="shared" si="8"/>
        <v>0</v>
      </c>
      <c r="L152" s="62">
        <f t="shared" si="9"/>
        <v>0</v>
      </c>
      <c r="M152" s="62">
        <f t="shared" si="10"/>
        <v>0</v>
      </c>
      <c r="N152" s="64" t="str">
        <f t="shared" si="11"/>
        <v>0</v>
      </c>
      <c r="O152" s="43"/>
      <c r="Q152" s="25"/>
    </row>
    <row r="153" spans="1:17" x14ac:dyDescent="0.3">
      <c r="A153" s="123">
        <v>144</v>
      </c>
      <c r="B153" s="184"/>
      <c r="C153" s="179"/>
      <c r="D153" s="56">
        <v>73178</v>
      </c>
      <c r="E153" s="28" t="s">
        <v>40</v>
      </c>
      <c r="F153" s="27"/>
      <c r="G153" s="41">
        <f>IF('Наценка 3'!$C$2&lt;&gt;"",_xlfn.CEILING.MATH(_xlfn.CEILING.MATH(_xlfn.CEILING.MATH(J153*(1+Наценка!$C$2/100),Наценка!$C$3)*(1+'Наценка 2'!$C$2/100),'Наценка 2'!$C$3)*(1+'Наценка 3'!$C$2/100),'Наценка 3'!$C$3),IF('Наценка 2'!$C$2&lt;&gt;"",_xlfn.CEILING.MATH(_xlfn.CEILING.MATH(J153*(1+Наценка!$C$2/100),Наценка!$C$3)*(1+'Наценка 2'!$C$2/100),'Наценка 2'!$C$3),IF(Наценка!$C$2&lt;&gt;"",_xlfn.CEILING.MATH(J153*(1+Наценка!$C$2/100),Наценка!$C$3),J153)))</f>
        <v>12970</v>
      </c>
      <c r="H153" s="23">
        <v>54</v>
      </c>
      <c r="I153" s="24">
        <v>0.28764800000000001</v>
      </c>
      <c r="J153" s="114">
        <v>12350</v>
      </c>
      <c r="K153" s="62">
        <f t="shared" si="8"/>
        <v>0</v>
      </c>
      <c r="L153" s="62">
        <f t="shared" si="9"/>
        <v>0</v>
      </c>
      <c r="M153" s="62">
        <f t="shared" si="10"/>
        <v>0</v>
      </c>
      <c r="N153" s="64" t="str">
        <f t="shared" si="11"/>
        <v>0</v>
      </c>
      <c r="O153" s="43"/>
      <c r="Q153" s="25"/>
    </row>
    <row r="154" spans="1:17" x14ac:dyDescent="0.3">
      <c r="A154" s="123">
        <v>145</v>
      </c>
      <c r="B154" s="184"/>
      <c r="C154" s="179"/>
      <c r="D154" s="56">
        <v>42955</v>
      </c>
      <c r="E154" s="28" t="s">
        <v>41</v>
      </c>
      <c r="F154" s="27"/>
      <c r="G154" s="41">
        <f>IF('Наценка 3'!$C$2&lt;&gt;"",_xlfn.CEILING.MATH(_xlfn.CEILING.MATH(_xlfn.CEILING.MATH(J154*(1+Наценка!$C$2/100),Наценка!$C$3)*(1+'Наценка 2'!$C$2/100),'Наценка 2'!$C$3)*(1+'Наценка 3'!$C$2/100),'Наценка 3'!$C$3),IF('Наценка 2'!$C$2&lt;&gt;"",_xlfn.CEILING.MATH(_xlfn.CEILING.MATH(J154*(1+Наценка!$C$2/100),Наценка!$C$3)*(1+'Наценка 2'!$C$2/100),'Наценка 2'!$C$3),IF(Наценка!$C$2&lt;&gt;"",_xlfn.CEILING.MATH(J154*(1+Наценка!$C$2/100),Наценка!$C$3),J154)))</f>
        <v>12970</v>
      </c>
      <c r="H154" s="23">
        <v>54</v>
      </c>
      <c r="I154" s="24">
        <v>0.28764800000000001</v>
      </c>
      <c r="J154" s="114">
        <v>12350</v>
      </c>
      <c r="K154" s="62">
        <f t="shared" si="8"/>
        <v>0</v>
      </c>
      <c r="L154" s="62">
        <f t="shared" si="9"/>
        <v>0</v>
      </c>
      <c r="M154" s="62">
        <f t="shared" si="10"/>
        <v>0</v>
      </c>
      <c r="N154" s="64" t="str">
        <f t="shared" si="11"/>
        <v>0</v>
      </c>
      <c r="O154" s="43"/>
      <c r="Q154" s="25"/>
    </row>
    <row r="155" spans="1:17" x14ac:dyDescent="0.3">
      <c r="A155" s="123">
        <v>146</v>
      </c>
      <c r="B155" s="184"/>
      <c r="C155" s="179"/>
      <c r="D155" s="56">
        <v>47542</v>
      </c>
      <c r="E155" s="28" t="s">
        <v>42</v>
      </c>
      <c r="F155" s="27"/>
      <c r="G155" s="41">
        <f>IF('Наценка 3'!$C$2&lt;&gt;"",_xlfn.CEILING.MATH(_xlfn.CEILING.MATH(_xlfn.CEILING.MATH(J155*(1+Наценка!$C$2/100),Наценка!$C$3)*(1+'Наценка 2'!$C$2/100),'Наценка 2'!$C$3)*(1+'Наценка 3'!$C$2/100),'Наценка 3'!$C$3),IF('Наценка 2'!$C$2&lt;&gt;"",_xlfn.CEILING.MATH(_xlfn.CEILING.MATH(J155*(1+Наценка!$C$2/100),Наценка!$C$3)*(1+'Наценка 2'!$C$2/100),'Наценка 2'!$C$3),IF(Наценка!$C$2&lt;&gt;"",_xlfn.CEILING.MATH(J155*(1+Наценка!$C$2/100),Наценка!$C$3),J155)))</f>
        <v>13730</v>
      </c>
      <c r="H155" s="23">
        <v>59.8</v>
      </c>
      <c r="I155" s="24">
        <v>0.30924800000000002</v>
      </c>
      <c r="J155" s="114">
        <v>13070</v>
      </c>
      <c r="K155" s="62">
        <f t="shared" si="8"/>
        <v>0</v>
      </c>
      <c r="L155" s="62">
        <f t="shared" si="9"/>
        <v>0</v>
      </c>
      <c r="M155" s="62">
        <f t="shared" si="10"/>
        <v>0</v>
      </c>
      <c r="N155" s="64" t="str">
        <f t="shared" si="11"/>
        <v>0</v>
      </c>
      <c r="O155" s="43"/>
      <c r="Q155" s="25"/>
    </row>
    <row r="156" spans="1:17" x14ac:dyDescent="0.3">
      <c r="A156" s="123">
        <v>147</v>
      </c>
      <c r="B156" s="184"/>
      <c r="C156" s="179"/>
      <c r="D156" s="56">
        <v>42935</v>
      </c>
      <c r="E156" s="28" t="s">
        <v>43</v>
      </c>
      <c r="F156" s="27"/>
      <c r="G156" s="41">
        <f>IF('Наценка 3'!$C$2&lt;&gt;"",_xlfn.CEILING.MATH(_xlfn.CEILING.MATH(_xlfn.CEILING.MATH(J156*(1+Наценка!$C$2/100),Наценка!$C$3)*(1+'Наценка 2'!$C$2/100),'Наценка 2'!$C$3)*(1+'Наценка 3'!$C$2/100),'Наценка 3'!$C$3),IF('Наценка 2'!$C$2&lt;&gt;"",_xlfn.CEILING.MATH(_xlfn.CEILING.MATH(J156*(1+Наценка!$C$2/100),Наценка!$C$3)*(1+'Наценка 2'!$C$2/100),'Наценка 2'!$C$3),IF(Наценка!$C$2&lt;&gt;"",_xlfn.CEILING.MATH(J156*(1+Наценка!$C$2/100),Наценка!$C$3),J156)))</f>
        <v>13730</v>
      </c>
      <c r="H156" s="23">
        <v>59.8</v>
      </c>
      <c r="I156" s="24">
        <v>0.30924800000000002</v>
      </c>
      <c r="J156" s="114">
        <v>13070</v>
      </c>
      <c r="K156" s="62">
        <f t="shared" si="8"/>
        <v>0</v>
      </c>
      <c r="L156" s="62">
        <f t="shared" si="9"/>
        <v>0</v>
      </c>
      <c r="M156" s="62">
        <f t="shared" si="10"/>
        <v>0</v>
      </c>
      <c r="N156" s="64" t="str">
        <f t="shared" si="11"/>
        <v>0</v>
      </c>
      <c r="O156" s="43"/>
      <c r="Q156" s="25"/>
    </row>
    <row r="157" spans="1:17" x14ac:dyDescent="0.3">
      <c r="A157" s="123">
        <v>148</v>
      </c>
      <c r="B157" s="184"/>
      <c r="C157" s="179"/>
      <c r="D157" s="56">
        <v>42939</v>
      </c>
      <c r="E157" s="28" t="s">
        <v>44</v>
      </c>
      <c r="F157" s="27"/>
      <c r="G157" s="41">
        <f>IF('Наценка 3'!$C$2&lt;&gt;"",_xlfn.CEILING.MATH(_xlfn.CEILING.MATH(_xlfn.CEILING.MATH(J157*(1+Наценка!$C$2/100),Наценка!$C$3)*(1+'Наценка 2'!$C$2/100),'Наценка 2'!$C$3)*(1+'Наценка 3'!$C$2/100),'Наценка 3'!$C$3),IF('Наценка 2'!$C$2&lt;&gt;"",_xlfn.CEILING.MATH(_xlfn.CEILING.MATH(J157*(1+Наценка!$C$2/100),Наценка!$C$3)*(1+'Наценка 2'!$C$2/100),'Наценка 2'!$C$3),IF(Наценка!$C$2&lt;&gt;"",_xlfn.CEILING.MATH(J157*(1+Наценка!$C$2/100),Наценка!$C$3),J157)))</f>
        <v>13730</v>
      </c>
      <c r="H157" s="23">
        <v>59.8</v>
      </c>
      <c r="I157" s="24">
        <v>0.30924800000000002</v>
      </c>
      <c r="J157" s="114">
        <v>13070</v>
      </c>
      <c r="K157" s="62">
        <f t="shared" si="8"/>
        <v>0</v>
      </c>
      <c r="L157" s="62">
        <f t="shared" si="9"/>
        <v>0</v>
      </c>
      <c r="M157" s="62">
        <f t="shared" si="10"/>
        <v>0</v>
      </c>
      <c r="N157" s="64" t="str">
        <f t="shared" si="11"/>
        <v>0</v>
      </c>
      <c r="O157" s="43"/>
      <c r="Q157" s="25"/>
    </row>
    <row r="158" spans="1:17" x14ac:dyDescent="0.3">
      <c r="A158" s="123">
        <v>149</v>
      </c>
      <c r="B158" s="184"/>
      <c r="C158" s="179"/>
      <c r="D158" s="56">
        <v>73181</v>
      </c>
      <c r="E158" s="28" t="s">
        <v>45</v>
      </c>
      <c r="F158" s="27"/>
      <c r="G158" s="41">
        <f>IF('Наценка 3'!$C$2&lt;&gt;"",_xlfn.CEILING.MATH(_xlfn.CEILING.MATH(_xlfn.CEILING.MATH(J158*(1+Наценка!$C$2/100),Наценка!$C$3)*(1+'Наценка 2'!$C$2/100),'Наценка 2'!$C$3)*(1+'Наценка 3'!$C$2/100),'Наценка 3'!$C$3),IF('Наценка 2'!$C$2&lt;&gt;"",_xlfn.CEILING.MATH(_xlfn.CEILING.MATH(J158*(1+Наценка!$C$2/100),Наценка!$C$3)*(1+'Наценка 2'!$C$2/100),'Наценка 2'!$C$3),IF(Наценка!$C$2&lt;&gt;"",_xlfn.CEILING.MATH(J158*(1+Наценка!$C$2/100),Наценка!$C$3),J158)))</f>
        <v>13730</v>
      </c>
      <c r="H158" s="23">
        <v>59.8</v>
      </c>
      <c r="I158" s="24">
        <v>0.30924800000000002</v>
      </c>
      <c r="J158" s="114">
        <v>13070</v>
      </c>
      <c r="K158" s="62">
        <f t="shared" si="8"/>
        <v>0</v>
      </c>
      <c r="L158" s="62">
        <f t="shared" si="9"/>
        <v>0</v>
      </c>
      <c r="M158" s="62">
        <f t="shared" si="10"/>
        <v>0</v>
      </c>
      <c r="N158" s="64" t="str">
        <f t="shared" si="11"/>
        <v>0</v>
      </c>
      <c r="O158" s="43"/>
      <c r="Q158" s="25"/>
    </row>
    <row r="159" spans="1:17" x14ac:dyDescent="0.3">
      <c r="A159" s="123">
        <v>150</v>
      </c>
      <c r="B159" s="184"/>
      <c r="C159" s="179"/>
      <c r="D159" s="56">
        <v>117276</v>
      </c>
      <c r="E159" s="28" t="s">
        <v>192</v>
      </c>
      <c r="F159" s="27"/>
      <c r="G159" s="41">
        <f>IF('Наценка 3'!$C$2&lt;&gt;"",_xlfn.CEILING.MATH(_xlfn.CEILING.MATH(_xlfn.CEILING.MATH(J159*(1+Наценка!$C$2/100),Наценка!$C$3)*(1+'Наценка 2'!$C$2/100),'Наценка 2'!$C$3)*(1+'Наценка 3'!$C$2/100),'Наценка 3'!$C$3),IF('Наценка 2'!$C$2&lt;&gt;"",_xlfn.CEILING.MATH(_xlfn.CEILING.MATH(J159*(1+Наценка!$C$2/100),Наценка!$C$3)*(1+'Наценка 2'!$C$2/100),'Наценка 2'!$C$3),IF(Наценка!$C$2&lt;&gt;"",_xlfn.CEILING.MATH(J159*(1+Наценка!$C$2/100),Наценка!$C$3),J159)))</f>
        <v>13730</v>
      </c>
      <c r="H159" s="23">
        <v>59.8</v>
      </c>
      <c r="I159" s="24">
        <v>0.30924800000000002</v>
      </c>
      <c r="J159" s="114">
        <v>13070</v>
      </c>
      <c r="K159" s="62">
        <f t="shared" si="8"/>
        <v>0</v>
      </c>
      <c r="L159" s="62">
        <f t="shared" si="9"/>
        <v>0</v>
      </c>
      <c r="M159" s="62">
        <f t="shared" si="10"/>
        <v>0</v>
      </c>
      <c r="N159" s="64" t="str">
        <f t="shared" si="11"/>
        <v>0</v>
      </c>
      <c r="O159" s="43"/>
      <c r="Q159" s="25"/>
    </row>
    <row r="160" spans="1:17" x14ac:dyDescent="0.3">
      <c r="A160" s="123">
        <v>151</v>
      </c>
      <c r="B160" s="184"/>
      <c r="C160" s="179"/>
      <c r="D160" s="56">
        <v>42927</v>
      </c>
      <c r="E160" s="28" t="s">
        <v>46</v>
      </c>
      <c r="F160" s="27"/>
      <c r="G160" s="41">
        <f>IF('Наценка 3'!$C$2&lt;&gt;"",_xlfn.CEILING.MATH(_xlfn.CEILING.MATH(_xlfn.CEILING.MATH(J160*(1+Наценка!$C$2/100),Наценка!$C$3)*(1+'Наценка 2'!$C$2/100),'Наценка 2'!$C$3)*(1+'Наценка 3'!$C$2/100),'Наценка 3'!$C$3),IF('Наценка 2'!$C$2&lt;&gt;"",_xlfn.CEILING.MATH(_xlfn.CEILING.MATH(J160*(1+Наценка!$C$2/100),Наценка!$C$3)*(1+'Наценка 2'!$C$2/100),'Наценка 2'!$C$3),IF(Наценка!$C$2&lt;&gt;"",_xlfn.CEILING.MATH(J160*(1+Наценка!$C$2/100),Наценка!$C$3),J160)))</f>
        <v>13730</v>
      </c>
      <c r="H160" s="23">
        <v>59.8</v>
      </c>
      <c r="I160" s="24">
        <v>0.30924800000000002</v>
      </c>
      <c r="J160" s="114">
        <v>13070</v>
      </c>
      <c r="K160" s="62">
        <f t="shared" si="8"/>
        <v>0</v>
      </c>
      <c r="L160" s="62">
        <f t="shared" si="9"/>
        <v>0</v>
      </c>
      <c r="M160" s="62">
        <f t="shared" si="10"/>
        <v>0</v>
      </c>
      <c r="N160" s="64" t="str">
        <f t="shared" si="11"/>
        <v>0</v>
      </c>
      <c r="O160" s="43"/>
      <c r="Q160" s="25"/>
    </row>
    <row r="161" spans="1:17" x14ac:dyDescent="0.3">
      <c r="A161" s="123">
        <v>152</v>
      </c>
      <c r="B161" s="184"/>
      <c r="C161" s="179"/>
      <c r="D161" s="56">
        <v>73184</v>
      </c>
      <c r="E161" s="28" t="s">
        <v>47</v>
      </c>
      <c r="F161" s="27"/>
      <c r="G161" s="41">
        <f>IF('Наценка 3'!$C$2&lt;&gt;"",_xlfn.CEILING.MATH(_xlfn.CEILING.MATH(_xlfn.CEILING.MATH(J161*(1+Наценка!$C$2/100),Наценка!$C$3)*(1+'Наценка 2'!$C$2/100),'Наценка 2'!$C$3)*(1+'Наценка 3'!$C$2/100),'Наценка 3'!$C$3),IF('Наценка 2'!$C$2&lt;&gt;"",_xlfn.CEILING.MATH(_xlfn.CEILING.MATH(J161*(1+Наценка!$C$2/100),Наценка!$C$3)*(1+'Наценка 2'!$C$2/100),'Наценка 2'!$C$3),IF(Наценка!$C$2&lt;&gt;"",_xlfn.CEILING.MATH(J161*(1+Наценка!$C$2/100),Наценка!$C$3),J161)))</f>
        <v>13730</v>
      </c>
      <c r="H161" s="23">
        <v>59.8</v>
      </c>
      <c r="I161" s="24">
        <v>0.30924800000000002</v>
      </c>
      <c r="J161" s="114">
        <v>13070</v>
      </c>
      <c r="K161" s="62">
        <f t="shared" si="8"/>
        <v>0</v>
      </c>
      <c r="L161" s="62">
        <f t="shared" si="9"/>
        <v>0</v>
      </c>
      <c r="M161" s="62">
        <f t="shared" si="10"/>
        <v>0</v>
      </c>
      <c r="N161" s="64" t="str">
        <f t="shared" si="11"/>
        <v>0</v>
      </c>
      <c r="O161" s="43"/>
      <c r="Q161" s="25"/>
    </row>
    <row r="162" spans="1:17" x14ac:dyDescent="0.3">
      <c r="A162" s="123">
        <v>153</v>
      </c>
      <c r="B162" s="184"/>
      <c r="C162" s="179"/>
      <c r="D162" s="56">
        <v>73187</v>
      </c>
      <c r="E162" s="28" t="s">
        <v>48</v>
      </c>
      <c r="F162" s="27"/>
      <c r="G162" s="41">
        <f>IF('Наценка 3'!$C$2&lt;&gt;"",_xlfn.CEILING.MATH(_xlfn.CEILING.MATH(_xlfn.CEILING.MATH(J162*(1+Наценка!$C$2/100),Наценка!$C$3)*(1+'Наценка 2'!$C$2/100),'Наценка 2'!$C$3)*(1+'Наценка 3'!$C$2/100),'Наценка 3'!$C$3),IF('Наценка 2'!$C$2&lt;&gt;"",_xlfn.CEILING.MATH(_xlfn.CEILING.MATH(J162*(1+Наценка!$C$2/100),Наценка!$C$3)*(1+'Наценка 2'!$C$2/100),'Наценка 2'!$C$3),IF(Наценка!$C$2&lt;&gt;"",_xlfn.CEILING.MATH(J162*(1+Наценка!$C$2/100),Наценка!$C$3),J162)))</f>
        <v>13730</v>
      </c>
      <c r="H162" s="23">
        <v>59.8</v>
      </c>
      <c r="I162" s="24">
        <v>0.30924800000000002</v>
      </c>
      <c r="J162" s="114">
        <v>13070</v>
      </c>
      <c r="K162" s="62">
        <f t="shared" si="8"/>
        <v>0</v>
      </c>
      <c r="L162" s="62">
        <f t="shared" si="9"/>
        <v>0</v>
      </c>
      <c r="M162" s="62">
        <f t="shared" si="10"/>
        <v>0</v>
      </c>
      <c r="N162" s="64" t="str">
        <f t="shared" si="11"/>
        <v>0</v>
      </c>
      <c r="O162" s="43"/>
      <c r="Q162" s="25"/>
    </row>
    <row r="163" spans="1:17" x14ac:dyDescent="0.3">
      <c r="A163" s="123">
        <v>154</v>
      </c>
      <c r="B163" s="184"/>
      <c r="C163" s="179"/>
      <c r="D163" s="56">
        <v>78687</v>
      </c>
      <c r="E163" s="28" t="s">
        <v>24</v>
      </c>
      <c r="F163" s="27"/>
      <c r="G163" s="41">
        <f>IF('Наценка 3'!$C$2&lt;&gt;"",_xlfn.CEILING.MATH(_xlfn.CEILING.MATH(_xlfn.CEILING.MATH(J163*(1+Наценка!$C$2/100),Наценка!$C$3)*(1+'Наценка 2'!$C$2/100),'Наценка 2'!$C$3)*(1+'Наценка 3'!$C$2/100),'Наценка 3'!$C$3),IF('Наценка 2'!$C$2&lt;&gt;"",_xlfn.CEILING.MATH(_xlfn.CEILING.MATH(J163*(1+Наценка!$C$2/100),Наценка!$C$3)*(1+'Наценка 2'!$C$2/100),'Наценка 2'!$C$3),IF(Наценка!$C$2&lt;&gt;"",_xlfn.CEILING.MATH(J163*(1+Наценка!$C$2/100),Наценка!$C$3),J163)))</f>
        <v>13730</v>
      </c>
      <c r="H163" s="23">
        <v>59.8</v>
      </c>
      <c r="I163" s="24">
        <v>0.30924800000000002</v>
      </c>
      <c r="J163" s="114">
        <v>13070</v>
      </c>
      <c r="K163" s="62">
        <f t="shared" si="8"/>
        <v>0</v>
      </c>
      <c r="L163" s="62">
        <f t="shared" si="9"/>
        <v>0</v>
      </c>
      <c r="M163" s="62">
        <f t="shared" si="10"/>
        <v>0</v>
      </c>
      <c r="N163" s="64" t="str">
        <f t="shared" si="11"/>
        <v>0</v>
      </c>
      <c r="O163" s="43"/>
      <c r="Q163" s="25"/>
    </row>
    <row r="164" spans="1:17" x14ac:dyDescent="0.3">
      <c r="A164" s="123">
        <v>155</v>
      </c>
      <c r="B164" s="184"/>
      <c r="C164" s="179"/>
      <c r="D164" s="56">
        <v>73190</v>
      </c>
      <c r="E164" s="28" t="s">
        <v>49</v>
      </c>
      <c r="F164" s="27"/>
      <c r="G164" s="41">
        <f>IF('Наценка 3'!$C$2&lt;&gt;"",_xlfn.CEILING.MATH(_xlfn.CEILING.MATH(_xlfn.CEILING.MATH(J164*(1+Наценка!$C$2/100),Наценка!$C$3)*(1+'Наценка 2'!$C$2/100),'Наценка 2'!$C$3)*(1+'Наценка 3'!$C$2/100),'Наценка 3'!$C$3),IF('Наценка 2'!$C$2&lt;&gt;"",_xlfn.CEILING.MATH(_xlfn.CEILING.MATH(J164*(1+Наценка!$C$2/100),Наценка!$C$3)*(1+'Наценка 2'!$C$2/100),'Наценка 2'!$C$3),IF(Наценка!$C$2&lt;&gt;"",_xlfn.CEILING.MATH(J164*(1+Наценка!$C$2/100),Наценка!$C$3),J164)))</f>
        <v>13730</v>
      </c>
      <c r="H164" s="23">
        <v>59.8</v>
      </c>
      <c r="I164" s="24">
        <v>0.30924800000000002</v>
      </c>
      <c r="J164" s="114">
        <v>13070</v>
      </c>
      <c r="K164" s="62">
        <f t="shared" si="8"/>
        <v>0</v>
      </c>
      <c r="L164" s="62">
        <f t="shared" si="9"/>
        <v>0</v>
      </c>
      <c r="M164" s="62">
        <f t="shared" si="10"/>
        <v>0</v>
      </c>
      <c r="N164" s="64" t="str">
        <f t="shared" si="11"/>
        <v>0</v>
      </c>
      <c r="O164" s="43"/>
      <c r="Q164" s="25"/>
    </row>
    <row r="165" spans="1:17" x14ac:dyDescent="0.3">
      <c r="A165" s="123">
        <v>156</v>
      </c>
      <c r="B165" s="184"/>
      <c r="C165" s="179"/>
      <c r="D165" s="56">
        <v>42931</v>
      </c>
      <c r="E165" s="28" t="s">
        <v>50</v>
      </c>
      <c r="F165" s="27"/>
      <c r="G165" s="41">
        <f>IF('Наценка 3'!$C$2&lt;&gt;"",_xlfn.CEILING.MATH(_xlfn.CEILING.MATH(_xlfn.CEILING.MATH(J165*(1+Наценка!$C$2/100),Наценка!$C$3)*(1+'Наценка 2'!$C$2/100),'Наценка 2'!$C$3)*(1+'Наценка 3'!$C$2/100),'Наценка 3'!$C$3),IF('Наценка 2'!$C$2&lt;&gt;"",_xlfn.CEILING.MATH(_xlfn.CEILING.MATH(J165*(1+Наценка!$C$2/100),Наценка!$C$3)*(1+'Наценка 2'!$C$2/100),'Наценка 2'!$C$3),IF(Наценка!$C$2&lt;&gt;"",_xlfn.CEILING.MATH(J165*(1+Наценка!$C$2/100),Наценка!$C$3),J165)))</f>
        <v>13730</v>
      </c>
      <c r="H165" s="23">
        <v>59.8</v>
      </c>
      <c r="I165" s="24">
        <v>0.30924800000000002</v>
      </c>
      <c r="J165" s="114">
        <v>13070</v>
      </c>
      <c r="K165" s="62">
        <f t="shared" si="8"/>
        <v>0</v>
      </c>
      <c r="L165" s="62">
        <f t="shared" si="9"/>
        <v>0</v>
      </c>
      <c r="M165" s="62">
        <f t="shared" si="10"/>
        <v>0</v>
      </c>
      <c r="N165" s="64" t="str">
        <f t="shared" si="11"/>
        <v>0</v>
      </c>
      <c r="O165" s="43"/>
      <c r="Q165" s="25"/>
    </row>
    <row r="166" spans="1:17" x14ac:dyDescent="0.3">
      <c r="A166" s="123">
        <v>157</v>
      </c>
      <c r="B166" s="184"/>
      <c r="C166" s="179"/>
      <c r="D166" s="56">
        <v>76206</v>
      </c>
      <c r="E166" s="28" t="s">
        <v>51</v>
      </c>
      <c r="F166" s="27"/>
      <c r="G166" s="41">
        <f>IF('Наценка 3'!$C$2&lt;&gt;"",_xlfn.CEILING.MATH(_xlfn.CEILING.MATH(_xlfn.CEILING.MATH(J166*(1+Наценка!$C$2/100),Наценка!$C$3)*(1+'Наценка 2'!$C$2/100),'Наценка 2'!$C$3)*(1+'Наценка 3'!$C$2/100),'Наценка 3'!$C$3),IF('Наценка 2'!$C$2&lt;&gt;"",_xlfn.CEILING.MATH(_xlfn.CEILING.MATH(J166*(1+Наценка!$C$2/100),Наценка!$C$3)*(1+'Наценка 2'!$C$2/100),'Наценка 2'!$C$3),IF(Наценка!$C$2&lt;&gt;"",_xlfn.CEILING.MATH(J166*(1+Наценка!$C$2/100),Наценка!$C$3),J166)))</f>
        <v>14870</v>
      </c>
      <c r="H166" s="23">
        <v>63</v>
      </c>
      <c r="I166" s="24">
        <v>0.36702400000000002</v>
      </c>
      <c r="J166" s="114">
        <v>14160</v>
      </c>
      <c r="K166" s="62">
        <f t="shared" si="8"/>
        <v>0</v>
      </c>
      <c r="L166" s="62">
        <f t="shared" si="9"/>
        <v>0</v>
      </c>
      <c r="M166" s="62">
        <f t="shared" si="10"/>
        <v>0</v>
      </c>
      <c r="N166" s="64" t="str">
        <f t="shared" si="11"/>
        <v>0</v>
      </c>
      <c r="O166" s="43"/>
      <c r="Q166" s="25"/>
    </row>
    <row r="167" spans="1:17" x14ac:dyDescent="0.3">
      <c r="A167" s="123">
        <v>158</v>
      </c>
      <c r="B167" s="184"/>
      <c r="C167" s="179"/>
      <c r="D167" s="56">
        <v>76209</v>
      </c>
      <c r="E167" s="28" t="s">
        <v>52</v>
      </c>
      <c r="F167" s="27"/>
      <c r="G167" s="41">
        <f>IF('Наценка 3'!$C$2&lt;&gt;"",_xlfn.CEILING.MATH(_xlfn.CEILING.MATH(_xlfn.CEILING.MATH(J167*(1+Наценка!$C$2/100),Наценка!$C$3)*(1+'Наценка 2'!$C$2/100),'Наценка 2'!$C$3)*(1+'Наценка 3'!$C$2/100),'Наценка 3'!$C$3),IF('Наценка 2'!$C$2&lt;&gt;"",_xlfn.CEILING.MATH(_xlfn.CEILING.MATH(J167*(1+Наценка!$C$2/100),Наценка!$C$3)*(1+'Наценка 2'!$C$2/100),'Наценка 2'!$C$3),IF(Наценка!$C$2&lt;&gt;"",_xlfn.CEILING.MATH(J167*(1+Наценка!$C$2/100),Наценка!$C$3),J167)))</f>
        <v>14870</v>
      </c>
      <c r="H167" s="23">
        <v>63</v>
      </c>
      <c r="I167" s="24">
        <v>0.36702400000000002</v>
      </c>
      <c r="J167" s="114">
        <v>14160</v>
      </c>
      <c r="K167" s="62">
        <f t="shared" si="8"/>
        <v>0</v>
      </c>
      <c r="L167" s="62">
        <f t="shared" si="9"/>
        <v>0</v>
      </c>
      <c r="M167" s="62">
        <f t="shared" si="10"/>
        <v>0</v>
      </c>
      <c r="N167" s="64" t="str">
        <f t="shared" si="11"/>
        <v>0</v>
      </c>
      <c r="O167" s="43"/>
      <c r="Q167" s="25"/>
    </row>
    <row r="168" spans="1:17" x14ac:dyDescent="0.3">
      <c r="A168" s="123">
        <v>159</v>
      </c>
      <c r="B168" s="184"/>
      <c r="C168" s="179"/>
      <c r="D168" s="56">
        <v>76212</v>
      </c>
      <c r="E168" s="28" t="s">
        <v>53</v>
      </c>
      <c r="F168" s="27"/>
      <c r="G168" s="41">
        <f>IF('Наценка 3'!$C$2&lt;&gt;"",_xlfn.CEILING.MATH(_xlfn.CEILING.MATH(_xlfn.CEILING.MATH(J168*(1+Наценка!$C$2/100),Наценка!$C$3)*(1+'Наценка 2'!$C$2/100),'Наценка 2'!$C$3)*(1+'Наценка 3'!$C$2/100),'Наценка 3'!$C$3),IF('Наценка 2'!$C$2&lt;&gt;"",_xlfn.CEILING.MATH(_xlfn.CEILING.MATH(J168*(1+Наценка!$C$2/100),Наценка!$C$3)*(1+'Наценка 2'!$C$2/100),'Наценка 2'!$C$3),IF(Наценка!$C$2&lt;&gt;"",_xlfn.CEILING.MATH(J168*(1+Наценка!$C$2/100),Наценка!$C$3),J168)))</f>
        <v>14870</v>
      </c>
      <c r="H168" s="23">
        <v>63</v>
      </c>
      <c r="I168" s="24">
        <v>0.36702400000000002</v>
      </c>
      <c r="J168" s="114">
        <v>14160</v>
      </c>
      <c r="K168" s="62">
        <f t="shared" si="8"/>
        <v>0</v>
      </c>
      <c r="L168" s="62">
        <f t="shared" si="9"/>
        <v>0</v>
      </c>
      <c r="M168" s="62">
        <f t="shared" si="10"/>
        <v>0</v>
      </c>
      <c r="N168" s="64" t="str">
        <f t="shared" si="11"/>
        <v>0</v>
      </c>
      <c r="O168" s="43"/>
      <c r="Q168" s="25"/>
    </row>
    <row r="169" spans="1:17" x14ac:dyDescent="0.3">
      <c r="A169" s="123">
        <v>160</v>
      </c>
      <c r="B169" s="184"/>
      <c r="C169" s="179"/>
      <c r="D169" s="56">
        <v>76215</v>
      </c>
      <c r="E169" s="28" t="s">
        <v>54</v>
      </c>
      <c r="F169" s="27"/>
      <c r="G169" s="41">
        <f>IF('Наценка 3'!$C$2&lt;&gt;"",_xlfn.CEILING.MATH(_xlfn.CEILING.MATH(_xlfn.CEILING.MATH(J169*(1+Наценка!$C$2/100),Наценка!$C$3)*(1+'Наценка 2'!$C$2/100),'Наценка 2'!$C$3)*(1+'Наценка 3'!$C$2/100),'Наценка 3'!$C$3),IF('Наценка 2'!$C$2&lt;&gt;"",_xlfn.CEILING.MATH(_xlfn.CEILING.MATH(J169*(1+Наценка!$C$2/100),Наценка!$C$3)*(1+'Наценка 2'!$C$2/100),'Наценка 2'!$C$3),IF(Наценка!$C$2&lt;&gt;"",_xlfn.CEILING.MATH(J169*(1+Наценка!$C$2/100),Наценка!$C$3),J169)))</f>
        <v>14870</v>
      </c>
      <c r="H169" s="23">
        <v>63</v>
      </c>
      <c r="I169" s="24">
        <v>0.36702400000000002</v>
      </c>
      <c r="J169" s="114">
        <v>14160</v>
      </c>
      <c r="K169" s="62">
        <f t="shared" si="8"/>
        <v>0</v>
      </c>
      <c r="L169" s="62">
        <f t="shared" si="9"/>
        <v>0</v>
      </c>
      <c r="M169" s="62">
        <f t="shared" si="10"/>
        <v>0</v>
      </c>
      <c r="N169" s="64" t="str">
        <f t="shared" si="11"/>
        <v>0</v>
      </c>
      <c r="O169" s="43"/>
      <c r="Q169" s="25"/>
    </row>
    <row r="170" spans="1:17" x14ac:dyDescent="0.3">
      <c r="A170" s="123">
        <v>161</v>
      </c>
      <c r="B170" s="184"/>
      <c r="C170" s="179"/>
      <c r="D170" s="56">
        <v>120331</v>
      </c>
      <c r="E170" s="28" t="s">
        <v>193</v>
      </c>
      <c r="F170" s="27"/>
      <c r="G170" s="41">
        <f>IF('Наценка 3'!$C$2&lt;&gt;"",_xlfn.CEILING.MATH(_xlfn.CEILING.MATH(_xlfn.CEILING.MATH(J170*(1+Наценка!$C$2/100),Наценка!$C$3)*(1+'Наценка 2'!$C$2/100),'Наценка 2'!$C$3)*(1+'Наценка 3'!$C$2/100),'Наценка 3'!$C$3),IF('Наценка 2'!$C$2&lt;&gt;"",_xlfn.CEILING.MATH(_xlfn.CEILING.MATH(J170*(1+Наценка!$C$2/100),Наценка!$C$3)*(1+'Наценка 2'!$C$2/100),'Наценка 2'!$C$3),IF(Наценка!$C$2&lt;&gt;"",_xlfn.CEILING.MATH(J170*(1+Наценка!$C$2/100),Наценка!$C$3),J170)))</f>
        <v>14870</v>
      </c>
      <c r="H170" s="23">
        <v>63</v>
      </c>
      <c r="I170" s="24">
        <v>0.36702400000000002</v>
      </c>
      <c r="J170" s="114">
        <v>14160</v>
      </c>
      <c r="K170" s="62">
        <f t="shared" si="8"/>
        <v>0</v>
      </c>
      <c r="L170" s="62">
        <f t="shared" si="9"/>
        <v>0</v>
      </c>
      <c r="M170" s="62">
        <f t="shared" si="10"/>
        <v>0</v>
      </c>
      <c r="N170" s="64" t="str">
        <f t="shared" si="11"/>
        <v>0</v>
      </c>
      <c r="O170" s="43"/>
      <c r="Q170" s="25"/>
    </row>
    <row r="171" spans="1:17" x14ac:dyDescent="0.3">
      <c r="A171" s="123">
        <v>162</v>
      </c>
      <c r="B171" s="184"/>
      <c r="C171" s="179"/>
      <c r="D171" s="56">
        <v>76218</v>
      </c>
      <c r="E171" s="28" t="s">
        <v>55</v>
      </c>
      <c r="F171" s="27"/>
      <c r="G171" s="41">
        <f>IF('Наценка 3'!$C$2&lt;&gt;"",_xlfn.CEILING.MATH(_xlfn.CEILING.MATH(_xlfn.CEILING.MATH(J171*(1+Наценка!$C$2/100),Наценка!$C$3)*(1+'Наценка 2'!$C$2/100),'Наценка 2'!$C$3)*(1+'Наценка 3'!$C$2/100),'Наценка 3'!$C$3),IF('Наценка 2'!$C$2&lt;&gt;"",_xlfn.CEILING.MATH(_xlfn.CEILING.MATH(J171*(1+Наценка!$C$2/100),Наценка!$C$3)*(1+'Наценка 2'!$C$2/100),'Наценка 2'!$C$3),IF(Наценка!$C$2&lt;&gt;"",_xlfn.CEILING.MATH(J171*(1+Наценка!$C$2/100),Наценка!$C$3),J171)))</f>
        <v>14870</v>
      </c>
      <c r="H171" s="23">
        <v>63</v>
      </c>
      <c r="I171" s="24">
        <v>0.36702400000000002</v>
      </c>
      <c r="J171" s="114">
        <v>14160</v>
      </c>
      <c r="K171" s="62">
        <f t="shared" si="8"/>
        <v>0</v>
      </c>
      <c r="L171" s="62">
        <f t="shared" si="9"/>
        <v>0</v>
      </c>
      <c r="M171" s="62">
        <f t="shared" si="10"/>
        <v>0</v>
      </c>
      <c r="N171" s="64" t="str">
        <f t="shared" si="11"/>
        <v>0</v>
      </c>
      <c r="O171" s="43"/>
      <c r="Q171" s="25"/>
    </row>
    <row r="172" spans="1:17" x14ac:dyDescent="0.3">
      <c r="A172" s="123">
        <v>163</v>
      </c>
      <c r="B172" s="184"/>
      <c r="C172" s="179"/>
      <c r="D172" s="56">
        <v>76221</v>
      </c>
      <c r="E172" s="28" t="s">
        <v>56</v>
      </c>
      <c r="F172" s="27"/>
      <c r="G172" s="41">
        <f>IF('Наценка 3'!$C$2&lt;&gt;"",_xlfn.CEILING.MATH(_xlfn.CEILING.MATH(_xlfn.CEILING.MATH(J172*(1+Наценка!$C$2/100),Наценка!$C$3)*(1+'Наценка 2'!$C$2/100),'Наценка 2'!$C$3)*(1+'Наценка 3'!$C$2/100),'Наценка 3'!$C$3),IF('Наценка 2'!$C$2&lt;&gt;"",_xlfn.CEILING.MATH(_xlfn.CEILING.MATH(J172*(1+Наценка!$C$2/100),Наценка!$C$3)*(1+'Наценка 2'!$C$2/100),'Наценка 2'!$C$3),IF(Наценка!$C$2&lt;&gt;"",_xlfn.CEILING.MATH(J172*(1+Наценка!$C$2/100),Наценка!$C$3),J172)))</f>
        <v>14870</v>
      </c>
      <c r="H172" s="23">
        <v>63</v>
      </c>
      <c r="I172" s="24">
        <v>0.36702400000000002</v>
      </c>
      <c r="J172" s="114">
        <v>14160</v>
      </c>
      <c r="K172" s="62">
        <f t="shared" si="8"/>
        <v>0</v>
      </c>
      <c r="L172" s="62">
        <f t="shared" si="9"/>
        <v>0</v>
      </c>
      <c r="M172" s="62">
        <f t="shared" si="10"/>
        <v>0</v>
      </c>
      <c r="N172" s="64" t="str">
        <f t="shared" si="11"/>
        <v>0</v>
      </c>
      <c r="O172" s="43"/>
      <c r="Q172" s="25"/>
    </row>
    <row r="173" spans="1:17" x14ac:dyDescent="0.3">
      <c r="A173" s="123">
        <v>164</v>
      </c>
      <c r="B173" s="184"/>
      <c r="C173" s="179"/>
      <c r="D173" s="56">
        <v>76197</v>
      </c>
      <c r="E173" s="28" t="s">
        <v>57</v>
      </c>
      <c r="F173" s="27"/>
      <c r="G173" s="41">
        <f>IF('Наценка 3'!$C$2&lt;&gt;"",_xlfn.CEILING.MATH(_xlfn.CEILING.MATH(_xlfn.CEILING.MATH(J173*(1+Наценка!$C$2/100),Наценка!$C$3)*(1+'Наценка 2'!$C$2/100),'Наценка 2'!$C$3)*(1+'Наценка 3'!$C$2/100),'Наценка 3'!$C$3),IF('Наценка 2'!$C$2&lt;&gt;"",_xlfn.CEILING.MATH(_xlfn.CEILING.MATH(J173*(1+Наценка!$C$2/100),Наценка!$C$3)*(1+'Наценка 2'!$C$2/100),'Наценка 2'!$C$3),IF(Наценка!$C$2&lt;&gt;"",_xlfn.CEILING.MATH(J173*(1+Наценка!$C$2/100),Наценка!$C$3),J173)))</f>
        <v>14870</v>
      </c>
      <c r="H173" s="23">
        <v>63</v>
      </c>
      <c r="I173" s="24">
        <v>0.36702400000000002</v>
      </c>
      <c r="J173" s="114">
        <v>14160</v>
      </c>
      <c r="K173" s="62">
        <f t="shared" si="8"/>
        <v>0</v>
      </c>
      <c r="L173" s="62">
        <f t="shared" si="9"/>
        <v>0</v>
      </c>
      <c r="M173" s="62">
        <f t="shared" si="10"/>
        <v>0</v>
      </c>
      <c r="N173" s="64" t="str">
        <f t="shared" si="11"/>
        <v>0</v>
      </c>
      <c r="O173" s="43"/>
      <c r="Q173" s="25"/>
    </row>
    <row r="174" spans="1:17" x14ac:dyDescent="0.3">
      <c r="A174" s="123">
        <v>165</v>
      </c>
      <c r="B174" s="184"/>
      <c r="C174" s="179"/>
      <c r="D174" s="56">
        <v>78690</v>
      </c>
      <c r="E174" s="28" t="s">
        <v>25</v>
      </c>
      <c r="F174" s="27"/>
      <c r="G174" s="41">
        <f>IF('Наценка 3'!$C$2&lt;&gt;"",_xlfn.CEILING.MATH(_xlfn.CEILING.MATH(_xlfn.CEILING.MATH(J174*(1+Наценка!$C$2/100),Наценка!$C$3)*(1+'Наценка 2'!$C$2/100),'Наценка 2'!$C$3)*(1+'Наценка 3'!$C$2/100),'Наценка 3'!$C$3),IF('Наценка 2'!$C$2&lt;&gt;"",_xlfn.CEILING.MATH(_xlfn.CEILING.MATH(J174*(1+Наценка!$C$2/100),Наценка!$C$3)*(1+'Наценка 2'!$C$2/100),'Наценка 2'!$C$3),IF(Наценка!$C$2&lt;&gt;"",_xlfn.CEILING.MATH(J174*(1+Наценка!$C$2/100),Наценка!$C$3),J174)))</f>
        <v>14870</v>
      </c>
      <c r="H174" s="23">
        <v>63</v>
      </c>
      <c r="I174" s="24">
        <v>0.36702400000000002</v>
      </c>
      <c r="J174" s="114">
        <v>14160</v>
      </c>
      <c r="K174" s="62">
        <f t="shared" si="8"/>
        <v>0</v>
      </c>
      <c r="L174" s="62">
        <f t="shared" si="9"/>
        <v>0</v>
      </c>
      <c r="M174" s="62">
        <f t="shared" si="10"/>
        <v>0</v>
      </c>
      <c r="N174" s="64" t="str">
        <f t="shared" si="11"/>
        <v>0</v>
      </c>
      <c r="O174" s="43"/>
      <c r="Q174" s="25"/>
    </row>
    <row r="175" spans="1:17" x14ac:dyDescent="0.3">
      <c r="A175" s="123">
        <v>166</v>
      </c>
      <c r="B175" s="184"/>
      <c r="C175" s="179"/>
      <c r="D175" s="56">
        <v>76200</v>
      </c>
      <c r="E175" s="28" t="s">
        <v>58</v>
      </c>
      <c r="F175" s="27"/>
      <c r="G175" s="41">
        <f>IF('Наценка 3'!$C$2&lt;&gt;"",_xlfn.CEILING.MATH(_xlfn.CEILING.MATH(_xlfn.CEILING.MATH(J175*(1+Наценка!$C$2/100),Наценка!$C$3)*(1+'Наценка 2'!$C$2/100),'Наценка 2'!$C$3)*(1+'Наценка 3'!$C$2/100),'Наценка 3'!$C$3),IF('Наценка 2'!$C$2&lt;&gt;"",_xlfn.CEILING.MATH(_xlfn.CEILING.MATH(J175*(1+Наценка!$C$2/100),Наценка!$C$3)*(1+'Наценка 2'!$C$2/100),'Наценка 2'!$C$3),IF(Наценка!$C$2&lt;&gt;"",_xlfn.CEILING.MATH(J175*(1+Наценка!$C$2/100),Наценка!$C$3),J175)))</f>
        <v>14870</v>
      </c>
      <c r="H175" s="23">
        <v>63</v>
      </c>
      <c r="I175" s="24">
        <v>0.36702400000000002</v>
      </c>
      <c r="J175" s="114">
        <v>14160</v>
      </c>
      <c r="K175" s="62">
        <f t="shared" si="8"/>
        <v>0</v>
      </c>
      <c r="L175" s="62">
        <f t="shared" si="9"/>
        <v>0</v>
      </c>
      <c r="M175" s="62">
        <f t="shared" si="10"/>
        <v>0</v>
      </c>
      <c r="N175" s="64" t="str">
        <f t="shared" si="11"/>
        <v>0</v>
      </c>
      <c r="O175" s="43"/>
      <c r="Q175" s="25"/>
    </row>
    <row r="176" spans="1:17" ht="16.2" thickBot="1" x14ac:dyDescent="0.35">
      <c r="A176" s="123">
        <v>167</v>
      </c>
      <c r="B176" s="185"/>
      <c r="C176" s="180"/>
      <c r="D176" s="57">
        <v>76203</v>
      </c>
      <c r="E176" s="87" t="s">
        <v>59</v>
      </c>
      <c r="F176" s="27"/>
      <c r="G176" s="69">
        <f>IF('Наценка 3'!$C$2&lt;&gt;"",_xlfn.CEILING.MATH(_xlfn.CEILING.MATH(_xlfn.CEILING.MATH(J176*(1+Наценка!$C$2/100),Наценка!$C$3)*(1+'Наценка 2'!$C$2/100),'Наценка 2'!$C$3)*(1+'Наценка 3'!$C$2/100),'Наценка 3'!$C$3),IF('Наценка 2'!$C$2&lt;&gt;"",_xlfn.CEILING.MATH(_xlfn.CEILING.MATH(J176*(1+Наценка!$C$2/100),Наценка!$C$3)*(1+'Наценка 2'!$C$2/100),'Наценка 2'!$C$3),IF(Наценка!$C$2&lt;&gt;"",_xlfn.CEILING.MATH(J176*(1+Наценка!$C$2/100),Наценка!$C$3),J176)))</f>
        <v>14870</v>
      </c>
      <c r="H176" s="29">
        <v>63</v>
      </c>
      <c r="I176" s="44">
        <v>0.36702400000000002</v>
      </c>
      <c r="J176" s="114">
        <v>14160</v>
      </c>
      <c r="K176" s="62">
        <f t="shared" si="8"/>
        <v>0</v>
      </c>
      <c r="L176" s="62">
        <f t="shared" si="9"/>
        <v>0</v>
      </c>
      <c r="M176" s="62">
        <f t="shared" si="10"/>
        <v>0</v>
      </c>
      <c r="N176" s="64" t="str">
        <f t="shared" si="11"/>
        <v>0</v>
      </c>
      <c r="O176" s="43"/>
      <c r="Q176" s="25"/>
    </row>
    <row r="177" spans="1:17" x14ac:dyDescent="0.3">
      <c r="A177" s="123">
        <v>168</v>
      </c>
      <c r="B177" s="33"/>
      <c r="C177" s="81"/>
      <c r="D177" s="58"/>
      <c r="E177" s="34"/>
      <c r="F177" s="27"/>
      <c r="G177" s="35"/>
      <c r="H177" s="35"/>
      <c r="I177" s="37"/>
      <c r="J177" s="114">
        <v>0</v>
      </c>
      <c r="K177" s="62">
        <f t="shared" si="8"/>
        <v>0</v>
      </c>
      <c r="L177" s="62">
        <f t="shared" si="9"/>
        <v>0</v>
      </c>
      <c r="M177" s="62">
        <f t="shared" si="10"/>
        <v>0</v>
      </c>
      <c r="N177" s="64" t="str">
        <f t="shared" si="11"/>
        <v>0</v>
      </c>
      <c r="O177" s="43"/>
      <c r="Q177" s="25"/>
    </row>
    <row r="178" spans="1:17" x14ac:dyDescent="0.3">
      <c r="A178" s="123">
        <v>169</v>
      </c>
      <c r="B178" s="184" t="s">
        <v>195</v>
      </c>
      <c r="C178" s="179" t="s">
        <v>865</v>
      </c>
      <c r="D178" s="56">
        <v>120361</v>
      </c>
      <c r="E178" s="28" t="s">
        <v>196</v>
      </c>
      <c r="F178" s="27"/>
      <c r="G178" s="41">
        <f>IF('Наценка 3'!$C$2&lt;&gt;"",_xlfn.CEILING.MATH(_xlfn.CEILING.MATH(_xlfn.CEILING.MATH(J178*(1+Наценка!$C$2/100),Наценка!$C$3)*(1+'Наценка 2'!$C$2/100),'Наценка 2'!$C$3)*(1+'Наценка 3'!$C$2/100),'Наценка 3'!$C$3),IF('Наценка 2'!$C$2&lt;&gt;"",_xlfn.CEILING.MATH(_xlfn.CEILING.MATH(J178*(1+Наценка!$C$2/100),Наценка!$C$3)*(1+'Наценка 2'!$C$2/100),'Наценка 2'!$C$3),IF(Наценка!$C$2&lt;&gt;"",_xlfn.CEILING.MATH(J178*(1+Наценка!$C$2/100),Наценка!$C$3),J178)))</f>
        <v>13840</v>
      </c>
      <c r="H178" s="23">
        <v>59.7</v>
      </c>
      <c r="I178" s="70">
        <v>0.23300000000000001</v>
      </c>
      <c r="J178" s="114">
        <v>13180</v>
      </c>
      <c r="K178" s="62">
        <f t="shared" si="8"/>
        <v>0</v>
      </c>
      <c r="L178" s="62">
        <f t="shared" si="9"/>
        <v>0</v>
      </c>
      <c r="M178" s="62">
        <f t="shared" si="10"/>
        <v>0</v>
      </c>
      <c r="N178" s="64" t="str">
        <f t="shared" si="11"/>
        <v>0</v>
      </c>
      <c r="O178" s="43"/>
      <c r="Q178" s="25"/>
    </row>
    <row r="179" spans="1:17" x14ac:dyDescent="0.3">
      <c r="A179" s="123">
        <v>170</v>
      </c>
      <c r="B179" s="184"/>
      <c r="C179" s="179"/>
      <c r="D179" s="56">
        <v>120367</v>
      </c>
      <c r="E179" s="28" t="s">
        <v>197</v>
      </c>
      <c r="F179" s="27"/>
      <c r="G179" s="41">
        <f>IF('Наценка 3'!$C$2&lt;&gt;"",_xlfn.CEILING.MATH(_xlfn.CEILING.MATH(_xlfn.CEILING.MATH(J179*(1+Наценка!$C$2/100),Наценка!$C$3)*(1+'Наценка 2'!$C$2/100),'Наценка 2'!$C$3)*(1+'Наценка 3'!$C$2/100),'Наценка 3'!$C$3),IF('Наценка 2'!$C$2&lt;&gt;"",_xlfn.CEILING.MATH(_xlfn.CEILING.MATH(J179*(1+Наценка!$C$2/100),Наценка!$C$3)*(1+'Наценка 2'!$C$2/100),'Наценка 2'!$C$3),IF(Наценка!$C$2&lt;&gt;"",_xlfn.CEILING.MATH(J179*(1+Наценка!$C$2/100),Наценка!$C$3),J179)))</f>
        <v>13840</v>
      </c>
      <c r="H179" s="23">
        <v>59.7</v>
      </c>
      <c r="I179" s="70">
        <v>0.23300000000000001</v>
      </c>
      <c r="J179" s="114">
        <v>13180</v>
      </c>
      <c r="K179" s="62">
        <f t="shared" si="8"/>
        <v>0</v>
      </c>
      <c r="L179" s="62">
        <f t="shared" si="9"/>
        <v>0</v>
      </c>
      <c r="M179" s="62">
        <f t="shared" si="10"/>
        <v>0</v>
      </c>
      <c r="N179" s="64" t="str">
        <f t="shared" si="11"/>
        <v>0</v>
      </c>
      <c r="O179" s="43"/>
      <c r="Q179" s="25"/>
    </row>
    <row r="180" spans="1:17" x14ac:dyDescent="0.3">
      <c r="A180" s="123">
        <v>171</v>
      </c>
      <c r="B180" s="184"/>
      <c r="C180" s="179"/>
      <c r="D180" s="56">
        <v>120364</v>
      </c>
      <c r="E180" s="28" t="s">
        <v>198</v>
      </c>
      <c r="F180" s="27"/>
      <c r="G180" s="41">
        <f>IF('Наценка 3'!$C$2&lt;&gt;"",_xlfn.CEILING.MATH(_xlfn.CEILING.MATH(_xlfn.CEILING.MATH(J180*(1+Наценка!$C$2/100),Наценка!$C$3)*(1+'Наценка 2'!$C$2/100),'Наценка 2'!$C$3)*(1+'Наценка 3'!$C$2/100),'Наценка 3'!$C$3),IF('Наценка 2'!$C$2&lt;&gt;"",_xlfn.CEILING.MATH(_xlfn.CEILING.MATH(J180*(1+Наценка!$C$2/100),Наценка!$C$3)*(1+'Наценка 2'!$C$2/100),'Наценка 2'!$C$3),IF(Наценка!$C$2&lt;&gt;"",_xlfn.CEILING.MATH(J180*(1+Наценка!$C$2/100),Наценка!$C$3),J180)))</f>
        <v>13840</v>
      </c>
      <c r="H180" s="23">
        <v>59.7</v>
      </c>
      <c r="I180" s="70">
        <v>0.23300000000000001</v>
      </c>
      <c r="J180" s="114">
        <v>13180</v>
      </c>
      <c r="K180" s="62">
        <f t="shared" si="8"/>
        <v>0</v>
      </c>
      <c r="L180" s="62">
        <f t="shared" si="9"/>
        <v>0</v>
      </c>
      <c r="M180" s="62">
        <f t="shared" si="10"/>
        <v>0</v>
      </c>
      <c r="N180" s="64" t="str">
        <f t="shared" si="11"/>
        <v>0</v>
      </c>
      <c r="O180" s="43"/>
      <c r="Q180" s="25"/>
    </row>
    <row r="181" spans="1:17" x14ac:dyDescent="0.3">
      <c r="A181" s="123">
        <v>172</v>
      </c>
      <c r="B181" s="184"/>
      <c r="C181" s="179"/>
      <c r="D181" s="56">
        <v>120352</v>
      </c>
      <c r="E181" s="28" t="s">
        <v>199</v>
      </c>
      <c r="F181" s="27"/>
      <c r="G181" s="41">
        <f>IF('Наценка 3'!$C$2&lt;&gt;"",_xlfn.CEILING.MATH(_xlfn.CEILING.MATH(_xlfn.CEILING.MATH(J181*(1+Наценка!$C$2/100),Наценка!$C$3)*(1+'Наценка 2'!$C$2/100),'Наценка 2'!$C$3)*(1+'Наценка 3'!$C$2/100),'Наценка 3'!$C$3),IF('Наценка 2'!$C$2&lt;&gt;"",_xlfn.CEILING.MATH(_xlfn.CEILING.MATH(J181*(1+Наценка!$C$2/100),Наценка!$C$3)*(1+'Наценка 2'!$C$2/100),'Наценка 2'!$C$3),IF(Наценка!$C$2&lt;&gt;"",_xlfn.CEILING.MATH(J181*(1+Наценка!$C$2/100),Наценка!$C$3),J181)))</f>
        <v>13840</v>
      </c>
      <c r="H181" s="23">
        <v>59.7</v>
      </c>
      <c r="I181" s="70">
        <v>0.23300000000000001</v>
      </c>
      <c r="J181" s="114">
        <v>13180</v>
      </c>
      <c r="K181" s="62">
        <f t="shared" si="8"/>
        <v>0</v>
      </c>
      <c r="L181" s="62">
        <f t="shared" si="9"/>
        <v>0</v>
      </c>
      <c r="M181" s="62">
        <f t="shared" si="10"/>
        <v>0</v>
      </c>
      <c r="N181" s="64" t="str">
        <f t="shared" si="11"/>
        <v>0</v>
      </c>
      <c r="O181" s="43"/>
      <c r="Q181" s="25"/>
    </row>
    <row r="182" spans="1:17" x14ac:dyDescent="0.3">
      <c r="A182" s="123">
        <v>173</v>
      </c>
      <c r="B182" s="184"/>
      <c r="C182" s="179"/>
      <c r="D182" s="56">
        <v>117319</v>
      </c>
      <c r="E182" s="28" t="s">
        <v>200</v>
      </c>
      <c r="F182" s="27"/>
      <c r="G182" s="41">
        <f>IF('Наценка 3'!$C$2&lt;&gt;"",_xlfn.CEILING.MATH(_xlfn.CEILING.MATH(_xlfn.CEILING.MATH(J182*(1+Наценка!$C$2/100),Наценка!$C$3)*(1+'Наценка 2'!$C$2/100),'Наценка 2'!$C$3)*(1+'Наценка 3'!$C$2/100),'Наценка 3'!$C$3),IF('Наценка 2'!$C$2&lt;&gt;"",_xlfn.CEILING.MATH(_xlfn.CEILING.MATH(J182*(1+Наценка!$C$2/100),Наценка!$C$3)*(1+'Наценка 2'!$C$2/100),'Наценка 2'!$C$3),IF(Наценка!$C$2&lt;&gt;"",_xlfn.CEILING.MATH(J182*(1+Наценка!$C$2/100),Наценка!$C$3),J182)))</f>
        <v>13840</v>
      </c>
      <c r="H182" s="23">
        <v>59.7</v>
      </c>
      <c r="I182" s="70">
        <v>0.23300000000000001</v>
      </c>
      <c r="J182" s="114">
        <v>13180</v>
      </c>
      <c r="K182" s="62">
        <f t="shared" si="8"/>
        <v>0</v>
      </c>
      <c r="L182" s="62">
        <f t="shared" si="9"/>
        <v>0</v>
      </c>
      <c r="M182" s="62">
        <f t="shared" si="10"/>
        <v>0</v>
      </c>
      <c r="N182" s="64" t="str">
        <f t="shared" si="11"/>
        <v>0</v>
      </c>
      <c r="O182" s="43"/>
      <c r="Q182" s="25"/>
    </row>
    <row r="183" spans="1:17" x14ac:dyDescent="0.3">
      <c r="A183" s="123">
        <v>174</v>
      </c>
      <c r="B183" s="184"/>
      <c r="C183" s="179"/>
      <c r="D183" s="56">
        <v>120358</v>
      </c>
      <c r="E183" s="28" t="s">
        <v>201</v>
      </c>
      <c r="F183" s="27"/>
      <c r="G183" s="41">
        <f>IF('Наценка 3'!$C$2&lt;&gt;"",_xlfn.CEILING.MATH(_xlfn.CEILING.MATH(_xlfn.CEILING.MATH(J183*(1+Наценка!$C$2/100),Наценка!$C$3)*(1+'Наценка 2'!$C$2/100),'Наценка 2'!$C$3)*(1+'Наценка 3'!$C$2/100),'Наценка 3'!$C$3),IF('Наценка 2'!$C$2&lt;&gt;"",_xlfn.CEILING.MATH(_xlfn.CEILING.MATH(J183*(1+Наценка!$C$2/100),Наценка!$C$3)*(1+'Наценка 2'!$C$2/100),'Наценка 2'!$C$3),IF(Наценка!$C$2&lt;&gt;"",_xlfn.CEILING.MATH(J183*(1+Наценка!$C$2/100),Наценка!$C$3),J183)))</f>
        <v>13840</v>
      </c>
      <c r="H183" s="23">
        <v>59.7</v>
      </c>
      <c r="I183" s="70">
        <v>0.23300000000000001</v>
      </c>
      <c r="J183" s="114">
        <v>13180</v>
      </c>
      <c r="K183" s="62">
        <f t="shared" si="8"/>
        <v>0</v>
      </c>
      <c r="L183" s="62">
        <f t="shared" si="9"/>
        <v>0</v>
      </c>
      <c r="M183" s="62">
        <f t="shared" si="10"/>
        <v>0</v>
      </c>
      <c r="N183" s="64" t="str">
        <f t="shared" si="11"/>
        <v>0</v>
      </c>
      <c r="O183" s="43"/>
      <c r="Q183" s="25"/>
    </row>
    <row r="184" spans="1:17" x14ac:dyDescent="0.3">
      <c r="A184" s="123">
        <v>175</v>
      </c>
      <c r="B184" s="184"/>
      <c r="C184" s="179"/>
      <c r="D184" s="56">
        <v>120343</v>
      </c>
      <c r="E184" s="28" t="s">
        <v>202</v>
      </c>
      <c r="F184" s="27"/>
      <c r="G184" s="41">
        <f>IF('Наценка 3'!$C$2&lt;&gt;"",_xlfn.CEILING.MATH(_xlfn.CEILING.MATH(_xlfn.CEILING.MATH(J184*(1+Наценка!$C$2/100),Наценка!$C$3)*(1+'Наценка 2'!$C$2/100),'Наценка 2'!$C$3)*(1+'Наценка 3'!$C$2/100),'Наценка 3'!$C$3),IF('Наценка 2'!$C$2&lt;&gt;"",_xlfn.CEILING.MATH(_xlfn.CEILING.MATH(J184*(1+Наценка!$C$2/100),Наценка!$C$3)*(1+'Наценка 2'!$C$2/100),'Наценка 2'!$C$3),IF(Наценка!$C$2&lt;&gt;"",_xlfn.CEILING.MATH(J184*(1+Наценка!$C$2/100),Наценка!$C$3),J184)))</f>
        <v>13840</v>
      </c>
      <c r="H184" s="23">
        <v>59.7</v>
      </c>
      <c r="I184" s="70">
        <v>0.23300000000000001</v>
      </c>
      <c r="J184" s="114">
        <v>13180</v>
      </c>
      <c r="K184" s="62">
        <f t="shared" si="8"/>
        <v>0</v>
      </c>
      <c r="L184" s="62">
        <f t="shared" si="9"/>
        <v>0</v>
      </c>
      <c r="M184" s="62">
        <f t="shared" si="10"/>
        <v>0</v>
      </c>
      <c r="N184" s="64" t="str">
        <f t="shared" si="11"/>
        <v>0</v>
      </c>
      <c r="O184" s="43"/>
      <c r="Q184" s="25"/>
    </row>
    <row r="185" spans="1:17" x14ac:dyDescent="0.3">
      <c r="A185" s="123">
        <v>176</v>
      </c>
      <c r="B185" s="184"/>
      <c r="C185" s="179"/>
      <c r="D185" s="56">
        <v>120355</v>
      </c>
      <c r="E185" s="28" t="s">
        <v>203</v>
      </c>
      <c r="F185" s="27"/>
      <c r="G185" s="41">
        <f>IF('Наценка 3'!$C$2&lt;&gt;"",_xlfn.CEILING.MATH(_xlfn.CEILING.MATH(_xlfn.CEILING.MATH(J185*(1+Наценка!$C$2/100),Наценка!$C$3)*(1+'Наценка 2'!$C$2/100),'Наценка 2'!$C$3)*(1+'Наценка 3'!$C$2/100),'Наценка 3'!$C$3),IF('Наценка 2'!$C$2&lt;&gt;"",_xlfn.CEILING.MATH(_xlfn.CEILING.MATH(J185*(1+Наценка!$C$2/100),Наценка!$C$3)*(1+'Наценка 2'!$C$2/100),'Наценка 2'!$C$3),IF(Наценка!$C$2&lt;&gt;"",_xlfn.CEILING.MATH(J185*(1+Наценка!$C$2/100),Наценка!$C$3),J185)))</f>
        <v>13840</v>
      </c>
      <c r="H185" s="23">
        <v>59.7</v>
      </c>
      <c r="I185" s="70">
        <v>0.23300000000000001</v>
      </c>
      <c r="J185" s="114">
        <v>13180</v>
      </c>
      <c r="K185" s="62">
        <f t="shared" si="8"/>
        <v>0</v>
      </c>
      <c r="L185" s="62">
        <f t="shared" si="9"/>
        <v>0</v>
      </c>
      <c r="M185" s="62">
        <f t="shared" si="10"/>
        <v>0</v>
      </c>
      <c r="N185" s="64" t="str">
        <f t="shared" si="11"/>
        <v>0</v>
      </c>
      <c r="O185" s="43"/>
      <c r="Q185" s="25"/>
    </row>
    <row r="186" spans="1:17" x14ac:dyDescent="0.3">
      <c r="A186" s="123">
        <v>177</v>
      </c>
      <c r="B186" s="184"/>
      <c r="C186" s="179"/>
      <c r="D186" s="56">
        <v>120349</v>
      </c>
      <c r="E186" s="28" t="s">
        <v>204</v>
      </c>
      <c r="F186" s="27"/>
      <c r="G186" s="41">
        <f>IF('Наценка 3'!$C$2&lt;&gt;"",_xlfn.CEILING.MATH(_xlfn.CEILING.MATH(_xlfn.CEILING.MATH(J186*(1+Наценка!$C$2/100),Наценка!$C$3)*(1+'Наценка 2'!$C$2/100),'Наценка 2'!$C$3)*(1+'Наценка 3'!$C$2/100),'Наценка 3'!$C$3),IF('Наценка 2'!$C$2&lt;&gt;"",_xlfn.CEILING.MATH(_xlfn.CEILING.MATH(J186*(1+Наценка!$C$2/100),Наценка!$C$3)*(1+'Наценка 2'!$C$2/100),'Наценка 2'!$C$3),IF(Наценка!$C$2&lt;&gt;"",_xlfn.CEILING.MATH(J186*(1+Наценка!$C$2/100),Наценка!$C$3),J186)))</f>
        <v>13840</v>
      </c>
      <c r="H186" s="23">
        <v>59.7</v>
      </c>
      <c r="I186" s="70">
        <v>0.23300000000000001</v>
      </c>
      <c r="J186" s="114">
        <v>13180</v>
      </c>
      <c r="K186" s="62">
        <f t="shared" si="8"/>
        <v>0</v>
      </c>
      <c r="L186" s="62">
        <f t="shared" si="9"/>
        <v>0</v>
      </c>
      <c r="M186" s="62">
        <f t="shared" si="10"/>
        <v>0</v>
      </c>
      <c r="N186" s="64" t="str">
        <f t="shared" si="11"/>
        <v>0</v>
      </c>
      <c r="O186" s="43"/>
      <c r="Q186" s="25"/>
    </row>
    <row r="187" spans="1:17" x14ac:dyDescent="0.3">
      <c r="A187" s="123">
        <v>178</v>
      </c>
      <c r="B187" s="184"/>
      <c r="C187" s="179"/>
      <c r="D187" s="56">
        <v>120346</v>
      </c>
      <c r="E187" s="28" t="s">
        <v>205</v>
      </c>
      <c r="F187" s="27"/>
      <c r="G187" s="41">
        <f>IF('Наценка 3'!$C$2&lt;&gt;"",_xlfn.CEILING.MATH(_xlfn.CEILING.MATH(_xlfn.CEILING.MATH(J187*(1+Наценка!$C$2/100),Наценка!$C$3)*(1+'Наценка 2'!$C$2/100),'Наценка 2'!$C$3)*(1+'Наценка 3'!$C$2/100),'Наценка 3'!$C$3),IF('Наценка 2'!$C$2&lt;&gt;"",_xlfn.CEILING.MATH(_xlfn.CEILING.MATH(J187*(1+Наценка!$C$2/100),Наценка!$C$3)*(1+'Наценка 2'!$C$2/100),'Наценка 2'!$C$3),IF(Наценка!$C$2&lt;&gt;"",_xlfn.CEILING.MATH(J187*(1+Наценка!$C$2/100),Наценка!$C$3),J187)))</f>
        <v>13840</v>
      </c>
      <c r="H187" s="23">
        <v>59.7</v>
      </c>
      <c r="I187" s="70">
        <v>0.23300000000000001</v>
      </c>
      <c r="J187" s="114">
        <v>13180</v>
      </c>
      <c r="K187" s="62">
        <f t="shared" si="8"/>
        <v>0</v>
      </c>
      <c r="L187" s="62">
        <f t="shared" si="9"/>
        <v>0</v>
      </c>
      <c r="M187" s="62">
        <f t="shared" si="10"/>
        <v>0</v>
      </c>
      <c r="N187" s="64" t="str">
        <f t="shared" si="11"/>
        <v>0</v>
      </c>
      <c r="O187" s="43"/>
      <c r="Q187" s="25"/>
    </row>
    <row r="188" spans="1:17" x14ac:dyDescent="0.3">
      <c r="A188" s="123">
        <v>179</v>
      </c>
      <c r="B188" s="184"/>
      <c r="C188" s="179"/>
      <c r="D188" s="56">
        <v>116973</v>
      </c>
      <c r="E188" s="28" t="s">
        <v>206</v>
      </c>
      <c r="F188" s="27"/>
      <c r="G188" s="41">
        <f>IF('Наценка 3'!$C$2&lt;&gt;"",_xlfn.CEILING.MATH(_xlfn.CEILING.MATH(_xlfn.CEILING.MATH(J188*(1+Наценка!$C$2/100),Наценка!$C$3)*(1+'Наценка 2'!$C$2/100),'Наценка 2'!$C$3)*(1+'Наценка 3'!$C$2/100),'Наценка 3'!$C$3),IF('Наценка 2'!$C$2&lt;&gt;"",_xlfn.CEILING.MATH(_xlfn.CEILING.MATH(J188*(1+Наценка!$C$2/100),Наценка!$C$3)*(1+'Наценка 2'!$C$2/100),'Наценка 2'!$C$3),IF(Наценка!$C$2&lt;&gt;"",_xlfn.CEILING.MATH(J188*(1+Наценка!$C$2/100),Наценка!$C$3),J188)))</f>
        <v>13840</v>
      </c>
      <c r="H188" s="23">
        <v>59.7</v>
      </c>
      <c r="I188" s="70">
        <v>0.23300000000000001</v>
      </c>
      <c r="J188" s="114">
        <v>13180</v>
      </c>
      <c r="K188" s="62">
        <f t="shared" si="8"/>
        <v>0</v>
      </c>
      <c r="L188" s="62">
        <f t="shared" si="9"/>
        <v>0</v>
      </c>
      <c r="M188" s="62">
        <f t="shared" si="10"/>
        <v>0</v>
      </c>
      <c r="N188" s="64" t="str">
        <f t="shared" si="11"/>
        <v>0</v>
      </c>
      <c r="O188" s="43"/>
      <c r="Q188" s="25"/>
    </row>
    <row r="189" spans="1:17" x14ac:dyDescent="0.3">
      <c r="A189" s="123">
        <v>180</v>
      </c>
      <c r="B189" s="184"/>
      <c r="C189" s="179"/>
      <c r="D189" s="56">
        <v>120388</v>
      </c>
      <c r="E189" s="28" t="s">
        <v>519</v>
      </c>
      <c r="F189" s="27"/>
      <c r="G189" s="41">
        <f>IF('Наценка 3'!$C$2&lt;&gt;"",_xlfn.CEILING.MATH(_xlfn.CEILING.MATH(_xlfn.CEILING.MATH(J189*(1+Наценка!$C$2/100),Наценка!$C$3)*(1+'Наценка 2'!$C$2/100),'Наценка 2'!$C$3)*(1+'Наценка 3'!$C$2/100),'Наценка 3'!$C$3),IF('Наценка 2'!$C$2&lt;&gt;"",_xlfn.CEILING.MATH(_xlfn.CEILING.MATH(J189*(1+Наценка!$C$2/100),Наценка!$C$3)*(1+'Наценка 2'!$C$2/100),'Наценка 2'!$C$3),IF(Наценка!$C$2&lt;&gt;"",_xlfn.CEILING.MATH(J189*(1+Наценка!$C$2/100),Наценка!$C$3),J189)))</f>
        <v>15710</v>
      </c>
      <c r="H189" s="23">
        <v>63.7</v>
      </c>
      <c r="I189" s="70">
        <v>0.26400000000000001</v>
      </c>
      <c r="J189" s="114">
        <v>14960</v>
      </c>
      <c r="K189" s="62">
        <f t="shared" si="8"/>
        <v>0</v>
      </c>
      <c r="L189" s="62">
        <f t="shared" si="9"/>
        <v>0</v>
      </c>
      <c r="M189" s="62">
        <f t="shared" si="10"/>
        <v>0</v>
      </c>
      <c r="N189" s="64" t="str">
        <f t="shared" si="11"/>
        <v>0</v>
      </c>
      <c r="O189" s="43"/>
      <c r="Q189" s="25"/>
    </row>
    <row r="190" spans="1:17" x14ac:dyDescent="0.3">
      <c r="A190" s="123">
        <v>181</v>
      </c>
      <c r="B190" s="184"/>
      <c r="C190" s="179"/>
      <c r="D190" s="56">
        <v>120385</v>
      </c>
      <c r="E190" s="28" t="s">
        <v>207</v>
      </c>
      <c r="F190" s="27"/>
      <c r="G190" s="41">
        <f>IF('Наценка 3'!$C$2&lt;&gt;"",_xlfn.CEILING.MATH(_xlfn.CEILING.MATH(_xlfn.CEILING.MATH(J190*(1+Наценка!$C$2/100),Наценка!$C$3)*(1+'Наценка 2'!$C$2/100),'Наценка 2'!$C$3)*(1+'Наценка 3'!$C$2/100),'Наценка 3'!$C$3),IF('Наценка 2'!$C$2&lt;&gt;"",_xlfn.CEILING.MATH(_xlfn.CEILING.MATH(J190*(1+Наценка!$C$2/100),Наценка!$C$3)*(1+'Наценка 2'!$C$2/100),'Наценка 2'!$C$3),IF(Наценка!$C$2&lt;&gt;"",_xlfn.CEILING.MATH(J190*(1+Наценка!$C$2/100),Наценка!$C$3),J190)))</f>
        <v>15710</v>
      </c>
      <c r="H190" s="23">
        <v>63.7</v>
      </c>
      <c r="I190" s="70">
        <v>0.26400000000000001</v>
      </c>
      <c r="J190" s="114">
        <v>14960</v>
      </c>
      <c r="K190" s="62">
        <f t="shared" si="8"/>
        <v>0</v>
      </c>
      <c r="L190" s="62">
        <f t="shared" si="9"/>
        <v>0</v>
      </c>
      <c r="M190" s="62">
        <f t="shared" si="10"/>
        <v>0</v>
      </c>
      <c r="N190" s="64" t="str">
        <f t="shared" si="11"/>
        <v>0</v>
      </c>
      <c r="O190" s="43"/>
      <c r="Q190" s="25"/>
    </row>
    <row r="191" spans="1:17" x14ac:dyDescent="0.3">
      <c r="A191" s="123">
        <v>182</v>
      </c>
      <c r="B191" s="184"/>
      <c r="C191" s="179"/>
      <c r="D191" s="56">
        <v>120391</v>
      </c>
      <c r="E191" s="28" t="s">
        <v>208</v>
      </c>
      <c r="F191" s="27"/>
      <c r="G191" s="41">
        <f>IF('Наценка 3'!$C$2&lt;&gt;"",_xlfn.CEILING.MATH(_xlfn.CEILING.MATH(_xlfn.CEILING.MATH(J191*(1+Наценка!$C$2/100),Наценка!$C$3)*(1+'Наценка 2'!$C$2/100),'Наценка 2'!$C$3)*(1+'Наценка 3'!$C$2/100),'Наценка 3'!$C$3),IF('Наценка 2'!$C$2&lt;&gt;"",_xlfn.CEILING.MATH(_xlfn.CEILING.MATH(J191*(1+Наценка!$C$2/100),Наценка!$C$3)*(1+'Наценка 2'!$C$2/100),'Наценка 2'!$C$3),IF(Наценка!$C$2&lt;&gt;"",_xlfn.CEILING.MATH(J191*(1+Наценка!$C$2/100),Наценка!$C$3),J191)))</f>
        <v>15710</v>
      </c>
      <c r="H191" s="23">
        <v>63.7</v>
      </c>
      <c r="I191" s="70">
        <v>0.26400000000000001</v>
      </c>
      <c r="J191" s="114">
        <v>14960</v>
      </c>
      <c r="K191" s="62">
        <f t="shared" si="8"/>
        <v>0</v>
      </c>
      <c r="L191" s="62">
        <f t="shared" si="9"/>
        <v>0</v>
      </c>
      <c r="M191" s="62">
        <f t="shared" si="10"/>
        <v>0</v>
      </c>
      <c r="N191" s="64" t="str">
        <f t="shared" si="11"/>
        <v>0</v>
      </c>
      <c r="O191" s="43"/>
      <c r="Q191" s="25"/>
    </row>
    <row r="192" spans="1:17" x14ac:dyDescent="0.3">
      <c r="A192" s="123">
        <v>183</v>
      </c>
      <c r="B192" s="184"/>
      <c r="C192" s="179"/>
      <c r="D192" s="56">
        <v>120370</v>
      </c>
      <c r="E192" s="28" t="s">
        <v>209</v>
      </c>
      <c r="F192" s="27"/>
      <c r="G192" s="41">
        <f>IF('Наценка 3'!$C$2&lt;&gt;"",_xlfn.CEILING.MATH(_xlfn.CEILING.MATH(_xlfn.CEILING.MATH(J192*(1+Наценка!$C$2/100),Наценка!$C$3)*(1+'Наценка 2'!$C$2/100),'Наценка 2'!$C$3)*(1+'Наценка 3'!$C$2/100),'Наценка 3'!$C$3),IF('Наценка 2'!$C$2&lt;&gt;"",_xlfn.CEILING.MATH(_xlfn.CEILING.MATH(J192*(1+Наценка!$C$2/100),Наценка!$C$3)*(1+'Наценка 2'!$C$2/100),'Наценка 2'!$C$3),IF(Наценка!$C$2&lt;&gt;"",_xlfn.CEILING.MATH(J192*(1+Наценка!$C$2/100),Наценка!$C$3),J192)))</f>
        <v>15710</v>
      </c>
      <c r="H192" s="23">
        <v>63.7</v>
      </c>
      <c r="I192" s="70">
        <v>0.26400000000000001</v>
      </c>
      <c r="J192" s="114">
        <v>14960</v>
      </c>
      <c r="K192" s="62">
        <f t="shared" si="8"/>
        <v>0</v>
      </c>
      <c r="L192" s="62">
        <f t="shared" si="9"/>
        <v>0</v>
      </c>
      <c r="M192" s="62">
        <f t="shared" si="10"/>
        <v>0</v>
      </c>
      <c r="N192" s="64" t="str">
        <f t="shared" si="11"/>
        <v>0</v>
      </c>
      <c r="O192" s="43"/>
      <c r="Q192" s="25"/>
    </row>
    <row r="193" spans="1:17" x14ac:dyDescent="0.3">
      <c r="A193" s="123">
        <v>184</v>
      </c>
      <c r="B193" s="184"/>
      <c r="C193" s="179"/>
      <c r="D193" s="56">
        <v>117316</v>
      </c>
      <c r="E193" s="28" t="s">
        <v>210</v>
      </c>
      <c r="F193" s="27"/>
      <c r="G193" s="41">
        <f>IF('Наценка 3'!$C$2&lt;&gt;"",_xlfn.CEILING.MATH(_xlfn.CEILING.MATH(_xlfn.CEILING.MATH(J193*(1+Наценка!$C$2/100),Наценка!$C$3)*(1+'Наценка 2'!$C$2/100),'Наценка 2'!$C$3)*(1+'Наценка 3'!$C$2/100),'Наценка 3'!$C$3),IF('Наценка 2'!$C$2&lt;&gt;"",_xlfn.CEILING.MATH(_xlfn.CEILING.MATH(J193*(1+Наценка!$C$2/100),Наценка!$C$3)*(1+'Наценка 2'!$C$2/100),'Наценка 2'!$C$3),IF(Наценка!$C$2&lt;&gt;"",_xlfn.CEILING.MATH(J193*(1+Наценка!$C$2/100),Наценка!$C$3),J193)))</f>
        <v>15710</v>
      </c>
      <c r="H193" s="23">
        <v>63.7</v>
      </c>
      <c r="I193" s="70">
        <v>0.26400000000000001</v>
      </c>
      <c r="J193" s="114">
        <v>14960</v>
      </c>
      <c r="K193" s="62">
        <f t="shared" si="8"/>
        <v>0</v>
      </c>
      <c r="L193" s="62">
        <f t="shared" si="9"/>
        <v>0</v>
      </c>
      <c r="M193" s="62">
        <f t="shared" si="10"/>
        <v>0</v>
      </c>
      <c r="N193" s="64" t="str">
        <f t="shared" si="11"/>
        <v>0</v>
      </c>
      <c r="O193" s="43"/>
      <c r="Q193" s="25"/>
    </row>
    <row r="194" spans="1:17" x14ac:dyDescent="0.3">
      <c r="A194" s="123">
        <v>185</v>
      </c>
      <c r="B194" s="184"/>
      <c r="C194" s="179"/>
      <c r="D194" s="56">
        <v>120382</v>
      </c>
      <c r="E194" s="28" t="s">
        <v>211</v>
      </c>
      <c r="F194" s="27"/>
      <c r="G194" s="41">
        <f>IF('Наценка 3'!$C$2&lt;&gt;"",_xlfn.CEILING.MATH(_xlfn.CEILING.MATH(_xlfn.CEILING.MATH(J194*(1+Наценка!$C$2/100),Наценка!$C$3)*(1+'Наценка 2'!$C$2/100),'Наценка 2'!$C$3)*(1+'Наценка 3'!$C$2/100),'Наценка 3'!$C$3),IF('Наценка 2'!$C$2&lt;&gt;"",_xlfn.CEILING.MATH(_xlfn.CEILING.MATH(J194*(1+Наценка!$C$2/100),Наценка!$C$3)*(1+'Наценка 2'!$C$2/100),'Наценка 2'!$C$3),IF(Наценка!$C$2&lt;&gt;"",_xlfn.CEILING.MATH(J194*(1+Наценка!$C$2/100),Наценка!$C$3),J194)))</f>
        <v>15710</v>
      </c>
      <c r="H194" s="23">
        <v>63.7</v>
      </c>
      <c r="I194" s="70">
        <v>0.26400000000000001</v>
      </c>
      <c r="J194" s="114">
        <v>14960</v>
      </c>
      <c r="K194" s="62">
        <f t="shared" si="8"/>
        <v>0</v>
      </c>
      <c r="L194" s="62">
        <f t="shared" si="9"/>
        <v>0</v>
      </c>
      <c r="M194" s="62">
        <f t="shared" si="10"/>
        <v>0</v>
      </c>
      <c r="N194" s="64" t="str">
        <f t="shared" si="11"/>
        <v>0</v>
      </c>
      <c r="O194" s="43"/>
      <c r="Q194" s="25"/>
    </row>
    <row r="195" spans="1:17" x14ac:dyDescent="0.3">
      <c r="A195" s="123">
        <v>186</v>
      </c>
      <c r="B195" s="184"/>
      <c r="C195" s="179"/>
      <c r="D195" s="56">
        <v>116724</v>
      </c>
      <c r="E195" s="28" t="s">
        <v>212</v>
      </c>
      <c r="F195" s="27"/>
      <c r="G195" s="41">
        <f>IF('Наценка 3'!$C$2&lt;&gt;"",_xlfn.CEILING.MATH(_xlfn.CEILING.MATH(_xlfn.CEILING.MATH(J195*(1+Наценка!$C$2/100),Наценка!$C$3)*(1+'Наценка 2'!$C$2/100),'Наценка 2'!$C$3)*(1+'Наценка 3'!$C$2/100),'Наценка 3'!$C$3),IF('Наценка 2'!$C$2&lt;&gt;"",_xlfn.CEILING.MATH(_xlfn.CEILING.MATH(J195*(1+Наценка!$C$2/100),Наценка!$C$3)*(1+'Наценка 2'!$C$2/100),'Наценка 2'!$C$3),IF(Наценка!$C$2&lt;&gt;"",_xlfn.CEILING.MATH(J195*(1+Наценка!$C$2/100),Наценка!$C$3),J195)))</f>
        <v>15710</v>
      </c>
      <c r="H195" s="23">
        <v>63.7</v>
      </c>
      <c r="I195" s="70">
        <v>0.26400000000000001</v>
      </c>
      <c r="J195" s="114">
        <v>14960</v>
      </c>
      <c r="K195" s="62">
        <f t="shared" si="8"/>
        <v>0</v>
      </c>
      <c r="L195" s="62">
        <f t="shared" si="9"/>
        <v>0</v>
      </c>
      <c r="M195" s="62">
        <f t="shared" si="10"/>
        <v>0</v>
      </c>
      <c r="N195" s="64" t="str">
        <f t="shared" si="11"/>
        <v>0</v>
      </c>
      <c r="O195" s="43"/>
      <c r="Q195" s="25"/>
    </row>
    <row r="196" spans="1:17" x14ac:dyDescent="0.3">
      <c r="A196" s="123">
        <v>187</v>
      </c>
      <c r="B196" s="184"/>
      <c r="C196" s="179"/>
      <c r="D196" s="56">
        <v>120379</v>
      </c>
      <c r="E196" s="28" t="s">
        <v>213</v>
      </c>
      <c r="F196" s="27"/>
      <c r="G196" s="41">
        <f>IF('Наценка 3'!$C$2&lt;&gt;"",_xlfn.CEILING.MATH(_xlfn.CEILING.MATH(_xlfn.CEILING.MATH(J196*(1+Наценка!$C$2/100),Наценка!$C$3)*(1+'Наценка 2'!$C$2/100),'Наценка 2'!$C$3)*(1+'Наценка 3'!$C$2/100),'Наценка 3'!$C$3),IF('Наценка 2'!$C$2&lt;&gt;"",_xlfn.CEILING.MATH(_xlfn.CEILING.MATH(J196*(1+Наценка!$C$2/100),Наценка!$C$3)*(1+'Наценка 2'!$C$2/100),'Наценка 2'!$C$3),IF(Наценка!$C$2&lt;&gt;"",_xlfn.CEILING.MATH(J196*(1+Наценка!$C$2/100),Наценка!$C$3),J196)))</f>
        <v>15710</v>
      </c>
      <c r="H196" s="23">
        <v>63.7</v>
      </c>
      <c r="I196" s="70">
        <v>0.26400000000000001</v>
      </c>
      <c r="J196" s="114">
        <v>14960</v>
      </c>
      <c r="K196" s="62">
        <f t="shared" si="8"/>
        <v>0</v>
      </c>
      <c r="L196" s="62">
        <f t="shared" si="9"/>
        <v>0</v>
      </c>
      <c r="M196" s="62">
        <f t="shared" si="10"/>
        <v>0</v>
      </c>
      <c r="N196" s="64" t="str">
        <f t="shared" si="11"/>
        <v>0</v>
      </c>
      <c r="O196" s="43"/>
      <c r="Q196" s="25"/>
    </row>
    <row r="197" spans="1:17" x14ac:dyDescent="0.3">
      <c r="A197" s="123">
        <v>188</v>
      </c>
      <c r="B197" s="184"/>
      <c r="C197" s="179"/>
      <c r="D197" s="56">
        <v>120376</v>
      </c>
      <c r="E197" s="28" t="s">
        <v>214</v>
      </c>
      <c r="F197" s="27"/>
      <c r="G197" s="41">
        <f>IF('Наценка 3'!$C$2&lt;&gt;"",_xlfn.CEILING.MATH(_xlfn.CEILING.MATH(_xlfn.CEILING.MATH(J197*(1+Наценка!$C$2/100),Наценка!$C$3)*(1+'Наценка 2'!$C$2/100),'Наценка 2'!$C$3)*(1+'Наценка 3'!$C$2/100),'Наценка 3'!$C$3),IF('Наценка 2'!$C$2&lt;&gt;"",_xlfn.CEILING.MATH(_xlfn.CEILING.MATH(J197*(1+Наценка!$C$2/100),Наценка!$C$3)*(1+'Наценка 2'!$C$2/100),'Наценка 2'!$C$3),IF(Наценка!$C$2&lt;&gt;"",_xlfn.CEILING.MATH(J197*(1+Наценка!$C$2/100),Наценка!$C$3),J197)))</f>
        <v>15710</v>
      </c>
      <c r="H197" s="23">
        <v>63.7</v>
      </c>
      <c r="I197" s="70">
        <v>0.26400000000000001</v>
      </c>
      <c r="J197" s="114">
        <v>14960</v>
      </c>
      <c r="K197" s="62">
        <f t="shared" si="8"/>
        <v>0</v>
      </c>
      <c r="L197" s="62">
        <f t="shared" si="9"/>
        <v>0</v>
      </c>
      <c r="M197" s="62">
        <f t="shared" si="10"/>
        <v>0</v>
      </c>
      <c r="N197" s="64" t="str">
        <f t="shared" si="11"/>
        <v>0</v>
      </c>
      <c r="O197" s="43"/>
      <c r="Q197" s="25"/>
    </row>
    <row r="198" spans="1:17" x14ac:dyDescent="0.3">
      <c r="A198" s="123">
        <v>189</v>
      </c>
      <c r="B198" s="184"/>
      <c r="C198" s="179"/>
      <c r="D198" s="56">
        <v>120373</v>
      </c>
      <c r="E198" s="28" t="s">
        <v>215</v>
      </c>
      <c r="F198" s="27"/>
      <c r="G198" s="41">
        <f>IF('Наценка 3'!$C$2&lt;&gt;"",_xlfn.CEILING.MATH(_xlfn.CEILING.MATH(_xlfn.CEILING.MATH(J198*(1+Наценка!$C$2/100),Наценка!$C$3)*(1+'Наценка 2'!$C$2/100),'Наценка 2'!$C$3)*(1+'Наценка 3'!$C$2/100),'Наценка 3'!$C$3),IF('Наценка 2'!$C$2&lt;&gt;"",_xlfn.CEILING.MATH(_xlfn.CEILING.MATH(J198*(1+Наценка!$C$2/100),Наценка!$C$3)*(1+'Наценка 2'!$C$2/100),'Наценка 2'!$C$3),IF(Наценка!$C$2&lt;&gt;"",_xlfn.CEILING.MATH(J198*(1+Наценка!$C$2/100),Наценка!$C$3),J198)))</f>
        <v>15710</v>
      </c>
      <c r="H198" s="23">
        <v>63.7</v>
      </c>
      <c r="I198" s="70">
        <v>0.26400000000000001</v>
      </c>
      <c r="J198" s="114">
        <v>14960</v>
      </c>
      <c r="K198" s="62">
        <f t="shared" si="8"/>
        <v>0</v>
      </c>
      <c r="L198" s="62">
        <f t="shared" si="9"/>
        <v>0</v>
      </c>
      <c r="M198" s="62">
        <f t="shared" si="10"/>
        <v>0</v>
      </c>
      <c r="N198" s="64" t="str">
        <f t="shared" si="11"/>
        <v>0</v>
      </c>
      <c r="O198" s="43"/>
      <c r="Q198" s="25"/>
    </row>
    <row r="199" spans="1:17" x14ac:dyDescent="0.3">
      <c r="A199" s="123">
        <v>190</v>
      </c>
      <c r="B199" s="184"/>
      <c r="C199" s="179"/>
      <c r="D199" s="56">
        <v>120394</v>
      </c>
      <c r="E199" s="28" t="s">
        <v>216</v>
      </c>
      <c r="F199" s="27"/>
      <c r="G199" s="41">
        <f>IF('Наценка 3'!$C$2&lt;&gt;"",_xlfn.CEILING.MATH(_xlfn.CEILING.MATH(_xlfn.CEILING.MATH(J199*(1+Наценка!$C$2/100),Наценка!$C$3)*(1+'Наценка 2'!$C$2/100),'Наценка 2'!$C$3)*(1+'Наценка 3'!$C$2/100),'Наценка 3'!$C$3),IF('Наценка 2'!$C$2&lt;&gt;"",_xlfn.CEILING.MATH(_xlfn.CEILING.MATH(J199*(1+Наценка!$C$2/100),Наценка!$C$3)*(1+'Наценка 2'!$C$2/100),'Наценка 2'!$C$3),IF(Наценка!$C$2&lt;&gt;"",_xlfn.CEILING.MATH(J199*(1+Наценка!$C$2/100),Наценка!$C$3),J199)))</f>
        <v>15710</v>
      </c>
      <c r="H199" s="23">
        <v>63.7</v>
      </c>
      <c r="I199" s="70">
        <v>0.26400000000000001</v>
      </c>
      <c r="J199" s="114">
        <v>14960</v>
      </c>
      <c r="K199" s="62">
        <f t="shared" si="8"/>
        <v>0</v>
      </c>
      <c r="L199" s="62">
        <f t="shared" si="9"/>
        <v>0</v>
      </c>
      <c r="M199" s="62">
        <f t="shared" si="10"/>
        <v>0</v>
      </c>
      <c r="N199" s="64" t="str">
        <f t="shared" si="11"/>
        <v>0</v>
      </c>
      <c r="O199" s="43"/>
      <c r="Q199" s="25"/>
    </row>
    <row r="200" spans="1:17" x14ac:dyDescent="0.3">
      <c r="A200" s="123">
        <v>191</v>
      </c>
      <c r="B200" s="184"/>
      <c r="C200" s="179"/>
      <c r="D200" s="56">
        <v>120397</v>
      </c>
      <c r="E200" s="28" t="s">
        <v>217</v>
      </c>
      <c r="F200" s="27"/>
      <c r="G200" s="41">
        <f>IF('Наценка 3'!$C$2&lt;&gt;"",_xlfn.CEILING.MATH(_xlfn.CEILING.MATH(_xlfn.CEILING.MATH(J200*(1+Наценка!$C$2/100),Наценка!$C$3)*(1+'Наценка 2'!$C$2/100),'Наценка 2'!$C$3)*(1+'Наценка 3'!$C$2/100),'Наценка 3'!$C$3),IF('Наценка 2'!$C$2&lt;&gt;"",_xlfn.CEILING.MATH(_xlfn.CEILING.MATH(J200*(1+Наценка!$C$2/100),Наценка!$C$3)*(1+'Наценка 2'!$C$2/100),'Наценка 2'!$C$3),IF(Наценка!$C$2&lt;&gt;"",_xlfn.CEILING.MATH(J200*(1+Наценка!$C$2/100),Наценка!$C$3),J200)))</f>
        <v>17010</v>
      </c>
      <c r="H200" s="23">
        <v>68</v>
      </c>
      <c r="I200" s="70">
        <v>0.28599999999999998</v>
      </c>
      <c r="J200" s="114">
        <v>16200</v>
      </c>
      <c r="K200" s="62">
        <f t="shared" si="8"/>
        <v>0</v>
      </c>
      <c r="L200" s="62">
        <f t="shared" si="9"/>
        <v>0</v>
      </c>
      <c r="M200" s="62">
        <f t="shared" si="10"/>
        <v>0</v>
      </c>
      <c r="N200" s="64" t="str">
        <f t="shared" si="11"/>
        <v>0</v>
      </c>
      <c r="O200" s="43"/>
      <c r="Q200" s="25"/>
    </row>
    <row r="201" spans="1:17" x14ac:dyDescent="0.3">
      <c r="A201" s="123">
        <v>192</v>
      </c>
      <c r="B201" s="184"/>
      <c r="C201" s="179"/>
      <c r="D201" s="56">
        <v>120412</v>
      </c>
      <c r="E201" s="28" t="s">
        <v>218</v>
      </c>
      <c r="F201" s="27"/>
      <c r="G201" s="41">
        <f>IF('Наценка 3'!$C$2&lt;&gt;"",_xlfn.CEILING.MATH(_xlfn.CEILING.MATH(_xlfn.CEILING.MATH(J201*(1+Наценка!$C$2/100),Наценка!$C$3)*(1+'Наценка 2'!$C$2/100),'Наценка 2'!$C$3)*(1+'Наценка 3'!$C$2/100),'Наценка 3'!$C$3),IF('Наценка 2'!$C$2&lt;&gt;"",_xlfn.CEILING.MATH(_xlfn.CEILING.MATH(J201*(1+Наценка!$C$2/100),Наценка!$C$3)*(1+'Наценка 2'!$C$2/100),'Наценка 2'!$C$3),IF(Наценка!$C$2&lt;&gt;"",_xlfn.CEILING.MATH(J201*(1+Наценка!$C$2/100),Наценка!$C$3),J201)))</f>
        <v>17010</v>
      </c>
      <c r="H201" s="23">
        <v>68</v>
      </c>
      <c r="I201" s="70">
        <v>0.28599999999999998</v>
      </c>
      <c r="J201" s="114">
        <v>16200</v>
      </c>
      <c r="K201" s="62">
        <f t="shared" si="8"/>
        <v>0</v>
      </c>
      <c r="L201" s="62">
        <f t="shared" si="9"/>
        <v>0</v>
      </c>
      <c r="M201" s="62">
        <f t="shared" si="10"/>
        <v>0</v>
      </c>
      <c r="N201" s="64" t="str">
        <f t="shared" si="11"/>
        <v>0</v>
      </c>
      <c r="O201" s="43"/>
      <c r="Q201" s="25"/>
    </row>
    <row r="202" spans="1:17" x14ac:dyDescent="0.3">
      <c r="A202" s="123">
        <v>193</v>
      </c>
      <c r="B202" s="184"/>
      <c r="C202" s="179"/>
      <c r="D202" s="56">
        <v>120400</v>
      </c>
      <c r="E202" s="28" t="s">
        <v>219</v>
      </c>
      <c r="F202" s="27"/>
      <c r="G202" s="41">
        <f>IF('Наценка 3'!$C$2&lt;&gt;"",_xlfn.CEILING.MATH(_xlfn.CEILING.MATH(_xlfn.CEILING.MATH(J202*(1+Наценка!$C$2/100),Наценка!$C$3)*(1+'Наценка 2'!$C$2/100),'Наценка 2'!$C$3)*(1+'Наценка 3'!$C$2/100),'Наценка 3'!$C$3),IF('Наценка 2'!$C$2&lt;&gt;"",_xlfn.CEILING.MATH(_xlfn.CEILING.MATH(J202*(1+Наценка!$C$2/100),Наценка!$C$3)*(1+'Наценка 2'!$C$2/100),'Наценка 2'!$C$3),IF(Наценка!$C$2&lt;&gt;"",_xlfn.CEILING.MATH(J202*(1+Наценка!$C$2/100),Наценка!$C$3),J202)))</f>
        <v>17010</v>
      </c>
      <c r="H202" s="23">
        <v>68</v>
      </c>
      <c r="I202" s="70">
        <v>0.28599999999999998</v>
      </c>
      <c r="J202" s="114">
        <v>16200</v>
      </c>
      <c r="K202" s="62">
        <f t="shared" ref="K202:K265" si="12">F202*G202</f>
        <v>0</v>
      </c>
      <c r="L202" s="62">
        <f t="shared" ref="L202:L265" si="13">H202*F202</f>
        <v>0</v>
      </c>
      <c r="M202" s="62">
        <f t="shared" ref="M202:M265" si="14">I202*F202</f>
        <v>0</v>
      </c>
      <c r="N202" s="64" t="str">
        <f t="shared" ref="N202:N265" si="15">IF(F202&gt;0,A202,"0")</f>
        <v>0</v>
      </c>
      <c r="O202" s="43"/>
      <c r="Q202" s="25"/>
    </row>
    <row r="203" spans="1:17" x14ac:dyDescent="0.3">
      <c r="A203" s="123">
        <v>194</v>
      </c>
      <c r="B203" s="184"/>
      <c r="C203" s="179"/>
      <c r="D203" s="56">
        <v>120415</v>
      </c>
      <c r="E203" s="28" t="s">
        <v>220</v>
      </c>
      <c r="F203" s="27"/>
      <c r="G203" s="41">
        <f>IF('Наценка 3'!$C$2&lt;&gt;"",_xlfn.CEILING.MATH(_xlfn.CEILING.MATH(_xlfn.CEILING.MATH(J203*(1+Наценка!$C$2/100),Наценка!$C$3)*(1+'Наценка 2'!$C$2/100),'Наценка 2'!$C$3)*(1+'Наценка 3'!$C$2/100),'Наценка 3'!$C$3),IF('Наценка 2'!$C$2&lt;&gt;"",_xlfn.CEILING.MATH(_xlfn.CEILING.MATH(J203*(1+Наценка!$C$2/100),Наценка!$C$3)*(1+'Наценка 2'!$C$2/100),'Наценка 2'!$C$3),IF(Наценка!$C$2&lt;&gt;"",_xlfn.CEILING.MATH(J203*(1+Наценка!$C$2/100),Наценка!$C$3),J203)))</f>
        <v>17010</v>
      </c>
      <c r="H203" s="23">
        <v>68</v>
      </c>
      <c r="I203" s="70">
        <v>0.28599999999999998</v>
      </c>
      <c r="J203" s="114">
        <v>16200</v>
      </c>
      <c r="K203" s="62">
        <f t="shared" si="12"/>
        <v>0</v>
      </c>
      <c r="L203" s="62">
        <f t="shared" si="13"/>
        <v>0</v>
      </c>
      <c r="M203" s="62">
        <f t="shared" si="14"/>
        <v>0</v>
      </c>
      <c r="N203" s="64" t="str">
        <f t="shared" si="15"/>
        <v>0</v>
      </c>
      <c r="O203" s="43"/>
      <c r="Q203" s="25"/>
    </row>
    <row r="204" spans="1:17" x14ac:dyDescent="0.3">
      <c r="A204" s="123">
        <v>195</v>
      </c>
      <c r="B204" s="184"/>
      <c r="C204" s="179"/>
      <c r="D204" s="56">
        <v>117313</v>
      </c>
      <c r="E204" s="28" t="s">
        <v>221</v>
      </c>
      <c r="F204" s="27"/>
      <c r="G204" s="41">
        <f>IF('Наценка 3'!$C$2&lt;&gt;"",_xlfn.CEILING.MATH(_xlfn.CEILING.MATH(_xlfn.CEILING.MATH(J204*(1+Наценка!$C$2/100),Наценка!$C$3)*(1+'Наценка 2'!$C$2/100),'Наценка 2'!$C$3)*(1+'Наценка 3'!$C$2/100),'Наценка 3'!$C$3),IF('Наценка 2'!$C$2&lt;&gt;"",_xlfn.CEILING.MATH(_xlfn.CEILING.MATH(J204*(1+Наценка!$C$2/100),Наценка!$C$3)*(1+'Наценка 2'!$C$2/100),'Наценка 2'!$C$3),IF(Наценка!$C$2&lt;&gt;"",_xlfn.CEILING.MATH(J204*(1+Наценка!$C$2/100),Наценка!$C$3),J204)))</f>
        <v>17010</v>
      </c>
      <c r="H204" s="23">
        <v>68</v>
      </c>
      <c r="I204" s="70">
        <v>0.28599999999999998</v>
      </c>
      <c r="J204" s="114">
        <v>16200</v>
      </c>
      <c r="K204" s="62">
        <f t="shared" si="12"/>
        <v>0</v>
      </c>
      <c r="L204" s="62">
        <f t="shared" si="13"/>
        <v>0</v>
      </c>
      <c r="M204" s="62">
        <f t="shared" si="14"/>
        <v>0</v>
      </c>
      <c r="N204" s="64" t="str">
        <f t="shared" si="15"/>
        <v>0</v>
      </c>
      <c r="O204" s="43"/>
      <c r="Q204" s="25"/>
    </row>
    <row r="205" spans="1:17" x14ac:dyDescent="0.3">
      <c r="A205" s="123">
        <v>196</v>
      </c>
      <c r="B205" s="184"/>
      <c r="C205" s="179"/>
      <c r="D205" s="56">
        <v>120409</v>
      </c>
      <c r="E205" s="28" t="s">
        <v>222</v>
      </c>
      <c r="F205" s="27"/>
      <c r="G205" s="41">
        <f>IF('Наценка 3'!$C$2&lt;&gt;"",_xlfn.CEILING.MATH(_xlfn.CEILING.MATH(_xlfn.CEILING.MATH(J205*(1+Наценка!$C$2/100),Наценка!$C$3)*(1+'Наценка 2'!$C$2/100),'Наценка 2'!$C$3)*(1+'Наценка 3'!$C$2/100),'Наценка 3'!$C$3),IF('Наценка 2'!$C$2&lt;&gt;"",_xlfn.CEILING.MATH(_xlfn.CEILING.MATH(J205*(1+Наценка!$C$2/100),Наценка!$C$3)*(1+'Наценка 2'!$C$2/100),'Наценка 2'!$C$3),IF(Наценка!$C$2&lt;&gt;"",_xlfn.CEILING.MATH(J205*(1+Наценка!$C$2/100),Наценка!$C$3),J205)))</f>
        <v>17010</v>
      </c>
      <c r="H205" s="23">
        <v>68</v>
      </c>
      <c r="I205" s="70">
        <v>0.28599999999999998</v>
      </c>
      <c r="J205" s="114">
        <v>16200</v>
      </c>
      <c r="K205" s="62">
        <f t="shared" si="12"/>
        <v>0</v>
      </c>
      <c r="L205" s="62">
        <f t="shared" si="13"/>
        <v>0</v>
      </c>
      <c r="M205" s="62">
        <f t="shared" si="14"/>
        <v>0</v>
      </c>
      <c r="N205" s="64" t="str">
        <f t="shared" si="15"/>
        <v>0</v>
      </c>
      <c r="O205" s="43"/>
      <c r="Q205" s="25"/>
    </row>
    <row r="206" spans="1:17" x14ac:dyDescent="0.3">
      <c r="A206" s="123">
        <v>197</v>
      </c>
      <c r="B206" s="184"/>
      <c r="C206" s="179"/>
      <c r="D206" s="56">
        <v>120403</v>
      </c>
      <c r="E206" s="28" t="s">
        <v>223</v>
      </c>
      <c r="F206" s="27"/>
      <c r="G206" s="41">
        <f>IF('Наценка 3'!$C$2&lt;&gt;"",_xlfn.CEILING.MATH(_xlfn.CEILING.MATH(_xlfn.CEILING.MATH(J206*(1+Наценка!$C$2/100),Наценка!$C$3)*(1+'Наценка 2'!$C$2/100),'Наценка 2'!$C$3)*(1+'Наценка 3'!$C$2/100),'Наценка 3'!$C$3),IF('Наценка 2'!$C$2&lt;&gt;"",_xlfn.CEILING.MATH(_xlfn.CEILING.MATH(J206*(1+Наценка!$C$2/100),Наценка!$C$3)*(1+'Наценка 2'!$C$2/100),'Наценка 2'!$C$3),IF(Наценка!$C$2&lt;&gt;"",_xlfn.CEILING.MATH(J206*(1+Наценка!$C$2/100),Наценка!$C$3),J206)))</f>
        <v>17010</v>
      </c>
      <c r="H206" s="23">
        <v>68</v>
      </c>
      <c r="I206" s="70">
        <v>0.28599999999999998</v>
      </c>
      <c r="J206" s="114">
        <v>16200</v>
      </c>
      <c r="K206" s="62">
        <f t="shared" si="12"/>
        <v>0</v>
      </c>
      <c r="L206" s="62">
        <f t="shared" si="13"/>
        <v>0</v>
      </c>
      <c r="M206" s="62">
        <f t="shared" si="14"/>
        <v>0</v>
      </c>
      <c r="N206" s="64" t="str">
        <f t="shared" si="15"/>
        <v>0</v>
      </c>
      <c r="O206" s="43"/>
      <c r="Q206" s="25"/>
    </row>
    <row r="207" spans="1:17" x14ac:dyDescent="0.3">
      <c r="A207" s="123">
        <v>198</v>
      </c>
      <c r="B207" s="184"/>
      <c r="C207" s="179"/>
      <c r="D207" s="56">
        <v>120406</v>
      </c>
      <c r="E207" s="28" t="s">
        <v>224</v>
      </c>
      <c r="F207" s="27"/>
      <c r="G207" s="41">
        <f>IF('Наценка 3'!$C$2&lt;&gt;"",_xlfn.CEILING.MATH(_xlfn.CEILING.MATH(_xlfn.CEILING.MATH(J207*(1+Наценка!$C$2/100),Наценка!$C$3)*(1+'Наценка 2'!$C$2/100),'Наценка 2'!$C$3)*(1+'Наценка 3'!$C$2/100),'Наценка 3'!$C$3),IF('Наценка 2'!$C$2&lt;&gt;"",_xlfn.CEILING.MATH(_xlfn.CEILING.MATH(J207*(1+Наценка!$C$2/100),Наценка!$C$3)*(1+'Наценка 2'!$C$2/100),'Наценка 2'!$C$3),IF(Наценка!$C$2&lt;&gt;"",_xlfn.CEILING.MATH(J207*(1+Наценка!$C$2/100),Наценка!$C$3),J207)))</f>
        <v>17010</v>
      </c>
      <c r="H207" s="23">
        <v>68</v>
      </c>
      <c r="I207" s="70">
        <v>0.28599999999999998</v>
      </c>
      <c r="J207" s="114">
        <v>16200</v>
      </c>
      <c r="K207" s="62">
        <f t="shared" si="12"/>
        <v>0</v>
      </c>
      <c r="L207" s="62">
        <f t="shared" si="13"/>
        <v>0</v>
      </c>
      <c r="M207" s="62">
        <f t="shared" si="14"/>
        <v>0</v>
      </c>
      <c r="N207" s="64" t="str">
        <f t="shared" si="15"/>
        <v>0</v>
      </c>
      <c r="O207" s="43"/>
      <c r="Q207" s="25"/>
    </row>
    <row r="208" spans="1:17" x14ac:dyDescent="0.3">
      <c r="A208" s="123">
        <v>199</v>
      </c>
      <c r="B208" s="184"/>
      <c r="C208" s="179"/>
      <c r="D208" s="56">
        <v>120418</v>
      </c>
      <c r="E208" s="28" t="s">
        <v>225</v>
      </c>
      <c r="F208" s="27"/>
      <c r="G208" s="41">
        <f>IF('Наценка 3'!$C$2&lt;&gt;"",_xlfn.CEILING.MATH(_xlfn.CEILING.MATH(_xlfn.CEILING.MATH(J208*(1+Наценка!$C$2/100),Наценка!$C$3)*(1+'Наценка 2'!$C$2/100),'Наценка 2'!$C$3)*(1+'Наценка 3'!$C$2/100),'Наценка 3'!$C$3),IF('Наценка 2'!$C$2&lt;&gt;"",_xlfn.CEILING.MATH(_xlfn.CEILING.MATH(J208*(1+Наценка!$C$2/100),Наценка!$C$3)*(1+'Наценка 2'!$C$2/100),'Наценка 2'!$C$3),IF(Наценка!$C$2&lt;&gt;"",_xlfn.CEILING.MATH(J208*(1+Наценка!$C$2/100),Наценка!$C$3),J208)))</f>
        <v>17010</v>
      </c>
      <c r="H208" s="23">
        <v>68</v>
      </c>
      <c r="I208" s="70">
        <v>0.28599999999999998</v>
      </c>
      <c r="J208" s="114">
        <v>16200</v>
      </c>
      <c r="K208" s="62">
        <f t="shared" si="12"/>
        <v>0</v>
      </c>
      <c r="L208" s="62">
        <f t="shared" si="13"/>
        <v>0</v>
      </c>
      <c r="M208" s="62">
        <f t="shared" si="14"/>
        <v>0</v>
      </c>
      <c r="N208" s="64" t="str">
        <f t="shared" si="15"/>
        <v>0</v>
      </c>
      <c r="O208" s="43"/>
      <c r="Q208" s="25"/>
    </row>
    <row r="209" spans="1:17" x14ac:dyDescent="0.3">
      <c r="A209" s="123">
        <v>200</v>
      </c>
      <c r="B209" s="184"/>
      <c r="C209" s="179"/>
      <c r="D209" s="56">
        <v>120421</v>
      </c>
      <c r="E209" s="28" t="s">
        <v>226</v>
      </c>
      <c r="F209" s="27"/>
      <c r="G209" s="41">
        <f>IF('Наценка 3'!$C$2&lt;&gt;"",_xlfn.CEILING.MATH(_xlfn.CEILING.MATH(_xlfn.CEILING.MATH(J209*(1+Наценка!$C$2/100),Наценка!$C$3)*(1+'Наценка 2'!$C$2/100),'Наценка 2'!$C$3)*(1+'Наценка 3'!$C$2/100),'Наценка 3'!$C$3),IF('Наценка 2'!$C$2&lt;&gt;"",_xlfn.CEILING.MATH(_xlfn.CEILING.MATH(J209*(1+Наценка!$C$2/100),Наценка!$C$3)*(1+'Наценка 2'!$C$2/100),'Наценка 2'!$C$3),IF(Наценка!$C$2&lt;&gt;"",_xlfn.CEILING.MATH(J209*(1+Наценка!$C$2/100),Наценка!$C$3),J209)))</f>
        <v>17010</v>
      </c>
      <c r="H209" s="23">
        <v>68</v>
      </c>
      <c r="I209" s="70">
        <v>0.28599999999999998</v>
      </c>
      <c r="J209" s="114">
        <v>16200</v>
      </c>
      <c r="K209" s="62">
        <f t="shared" si="12"/>
        <v>0</v>
      </c>
      <c r="L209" s="62">
        <f t="shared" si="13"/>
        <v>0</v>
      </c>
      <c r="M209" s="62">
        <f t="shared" si="14"/>
        <v>0</v>
      </c>
      <c r="N209" s="64" t="str">
        <f t="shared" si="15"/>
        <v>0</v>
      </c>
      <c r="O209" s="43"/>
      <c r="Q209" s="25"/>
    </row>
    <row r="210" spans="1:17" x14ac:dyDescent="0.3">
      <c r="A210" s="123">
        <v>201</v>
      </c>
      <c r="B210" s="184"/>
      <c r="C210" s="179"/>
      <c r="D210" s="56">
        <v>116615</v>
      </c>
      <c r="E210" s="28" t="s">
        <v>227</v>
      </c>
      <c r="F210" s="27"/>
      <c r="G210" s="41">
        <f>IF('Наценка 3'!$C$2&lt;&gt;"",_xlfn.CEILING.MATH(_xlfn.CEILING.MATH(_xlfn.CEILING.MATH(J210*(1+Наценка!$C$2/100),Наценка!$C$3)*(1+'Наценка 2'!$C$2/100),'Наценка 2'!$C$3)*(1+'Наценка 3'!$C$2/100),'Наценка 3'!$C$3),IF('Наценка 2'!$C$2&lt;&gt;"",_xlfn.CEILING.MATH(_xlfn.CEILING.MATH(J210*(1+Наценка!$C$2/100),Наценка!$C$3)*(1+'Наценка 2'!$C$2/100),'Наценка 2'!$C$3),IF(Наценка!$C$2&lt;&gt;"",_xlfn.CEILING.MATH(J210*(1+Наценка!$C$2/100),Наценка!$C$3),J210)))</f>
        <v>17010</v>
      </c>
      <c r="H210" s="23">
        <v>68</v>
      </c>
      <c r="I210" s="70">
        <v>0.28599999999999998</v>
      </c>
      <c r="J210" s="114">
        <v>16200</v>
      </c>
      <c r="K210" s="62">
        <f t="shared" si="12"/>
        <v>0</v>
      </c>
      <c r="L210" s="62">
        <f t="shared" si="13"/>
        <v>0</v>
      </c>
      <c r="M210" s="62">
        <f t="shared" si="14"/>
        <v>0</v>
      </c>
      <c r="N210" s="64" t="str">
        <f t="shared" si="15"/>
        <v>0</v>
      </c>
      <c r="O210" s="43"/>
      <c r="Q210" s="25"/>
    </row>
    <row r="211" spans="1:17" x14ac:dyDescent="0.3">
      <c r="A211" s="123">
        <v>202</v>
      </c>
      <c r="B211" s="184"/>
      <c r="C211" s="179"/>
      <c r="D211" s="56">
        <v>116727</v>
      </c>
      <c r="E211" s="28" t="s">
        <v>228</v>
      </c>
      <c r="F211" s="27"/>
      <c r="G211" s="41">
        <f>IF('Наценка 3'!$C$2&lt;&gt;"",_xlfn.CEILING.MATH(_xlfn.CEILING.MATH(_xlfn.CEILING.MATH(J211*(1+Наценка!$C$2/100),Наценка!$C$3)*(1+'Наценка 2'!$C$2/100),'Наценка 2'!$C$3)*(1+'Наценка 3'!$C$2/100),'Наценка 3'!$C$3),IF('Наценка 2'!$C$2&lt;&gt;"",_xlfn.CEILING.MATH(_xlfn.CEILING.MATH(J211*(1+Наценка!$C$2/100),Наценка!$C$3)*(1+'Наценка 2'!$C$2/100),'Наценка 2'!$C$3),IF(Наценка!$C$2&lt;&gt;"",_xlfn.CEILING.MATH(J211*(1+Наценка!$C$2/100),Наценка!$C$3),J211)))</f>
        <v>17990</v>
      </c>
      <c r="H211" s="23">
        <v>72</v>
      </c>
      <c r="I211" s="70">
        <v>0.307</v>
      </c>
      <c r="J211" s="114">
        <v>17130</v>
      </c>
      <c r="K211" s="62">
        <f t="shared" si="12"/>
        <v>0</v>
      </c>
      <c r="L211" s="62">
        <f t="shared" si="13"/>
        <v>0</v>
      </c>
      <c r="M211" s="62">
        <f t="shared" si="14"/>
        <v>0</v>
      </c>
      <c r="N211" s="64" t="str">
        <f t="shared" si="15"/>
        <v>0</v>
      </c>
      <c r="O211" s="43"/>
      <c r="Q211" s="25"/>
    </row>
    <row r="212" spans="1:17" x14ac:dyDescent="0.3">
      <c r="A212" s="123">
        <v>203</v>
      </c>
      <c r="B212" s="184"/>
      <c r="C212" s="179"/>
      <c r="D212" s="56">
        <v>116612</v>
      </c>
      <c r="E212" s="28" t="s">
        <v>229</v>
      </c>
      <c r="F212" s="27"/>
      <c r="G212" s="41">
        <f>IF('Наценка 3'!$C$2&lt;&gt;"",_xlfn.CEILING.MATH(_xlfn.CEILING.MATH(_xlfn.CEILING.MATH(J212*(1+Наценка!$C$2/100),Наценка!$C$3)*(1+'Наценка 2'!$C$2/100),'Наценка 2'!$C$3)*(1+'Наценка 3'!$C$2/100),'Наценка 3'!$C$3),IF('Наценка 2'!$C$2&lt;&gt;"",_xlfn.CEILING.MATH(_xlfn.CEILING.MATH(J212*(1+Наценка!$C$2/100),Наценка!$C$3)*(1+'Наценка 2'!$C$2/100),'Наценка 2'!$C$3),IF(Наценка!$C$2&lt;&gt;"",_xlfn.CEILING.MATH(J212*(1+Наценка!$C$2/100),Наценка!$C$3),J212)))</f>
        <v>17990</v>
      </c>
      <c r="H212" s="23">
        <v>72</v>
      </c>
      <c r="I212" s="70">
        <v>0.307</v>
      </c>
      <c r="J212" s="114">
        <v>17130</v>
      </c>
      <c r="K212" s="62">
        <f t="shared" si="12"/>
        <v>0</v>
      </c>
      <c r="L212" s="62">
        <f t="shared" si="13"/>
        <v>0</v>
      </c>
      <c r="M212" s="62">
        <f t="shared" si="14"/>
        <v>0</v>
      </c>
      <c r="N212" s="64" t="str">
        <f t="shared" si="15"/>
        <v>0</v>
      </c>
      <c r="O212" s="43"/>
      <c r="Q212" s="25"/>
    </row>
    <row r="213" spans="1:17" x14ac:dyDescent="0.3">
      <c r="A213" s="123">
        <v>204</v>
      </c>
      <c r="B213" s="184"/>
      <c r="C213" s="179"/>
      <c r="D213" s="56">
        <v>120436</v>
      </c>
      <c r="E213" s="28" t="s">
        <v>230</v>
      </c>
      <c r="F213" s="27"/>
      <c r="G213" s="41">
        <f>IF('Наценка 3'!$C$2&lt;&gt;"",_xlfn.CEILING.MATH(_xlfn.CEILING.MATH(_xlfn.CEILING.MATH(J213*(1+Наценка!$C$2/100),Наценка!$C$3)*(1+'Наценка 2'!$C$2/100),'Наценка 2'!$C$3)*(1+'Наценка 3'!$C$2/100),'Наценка 3'!$C$3),IF('Наценка 2'!$C$2&lt;&gt;"",_xlfn.CEILING.MATH(_xlfn.CEILING.MATH(J213*(1+Наценка!$C$2/100),Наценка!$C$3)*(1+'Наценка 2'!$C$2/100),'Наценка 2'!$C$3),IF(Наценка!$C$2&lt;&gt;"",_xlfn.CEILING.MATH(J213*(1+Наценка!$C$2/100),Наценка!$C$3),J213)))</f>
        <v>17990</v>
      </c>
      <c r="H213" s="23">
        <v>72</v>
      </c>
      <c r="I213" s="70">
        <v>0.307</v>
      </c>
      <c r="J213" s="114">
        <v>17130</v>
      </c>
      <c r="K213" s="62">
        <f t="shared" si="12"/>
        <v>0</v>
      </c>
      <c r="L213" s="62">
        <f t="shared" si="13"/>
        <v>0</v>
      </c>
      <c r="M213" s="62">
        <f t="shared" si="14"/>
        <v>0</v>
      </c>
      <c r="N213" s="64" t="str">
        <f t="shared" si="15"/>
        <v>0</v>
      </c>
      <c r="O213" s="43"/>
      <c r="Q213" s="25"/>
    </row>
    <row r="214" spans="1:17" x14ac:dyDescent="0.3">
      <c r="A214" s="123">
        <v>205</v>
      </c>
      <c r="B214" s="184"/>
      <c r="C214" s="179"/>
      <c r="D214" s="56">
        <v>120439</v>
      </c>
      <c r="E214" s="28" t="s">
        <v>231</v>
      </c>
      <c r="F214" s="27"/>
      <c r="G214" s="41">
        <f>IF('Наценка 3'!$C$2&lt;&gt;"",_xlfn.CEILING.MATH(_xlfn.CEILING.MATH(_xlfn.CEILING.MATH(J214*(1+Наценка!$C$2/100),Наценка!$C$3)*(1+'Наценка 2'!$C$2/100),'Наценка 2'!$C$3)*(1+'Наценка 3'!$C$2/100),'Наценка 3'!$C$3),IF('Наценка 2'!$C$2&lt;&gt;"",_xlfn.CEILING.MATH(_xlfn.CEILING.MATH(J214*(1+Наценка!$C$2/100),Наценка!$C$3)*(1+'Наценка 2'!$C$2/100),'Наценка 2'!$C$3),IF(Наценка!$C$2&lt;&gt;"",_xlfn.CEILING.MATH(J214*(1+Наценка!$C$2/100),Наценка!$C$3),J214)))</f>
        <v>17990</v>
      </c>
      <c r="H214" s="23">
        <v>72</v>
      </c>
      <c r="I214" s="70">
        <v>0.307</v>
      </c>
      <c r="J214" s="114">
        <v>17130</v>
      </c>
      <c r="K214" s="62">
        <f t="shared" si="12"/>
        <v>0</v>
      </c>
      <c r="L214" s="62">
        <f t="shared" si="13"/>
        <v>0</v>
      </c>
      <c r="M214" s="62">
        <f t="shared" si="14"/>
        <v>0</v>
      </c>
      <c r="N214" s="64" t="str">
        <f t="shared" si="15"/>
        <v>0</v>
      </c>
      <c r="O214" s="43"/>
      <c r="Q214" s="25"/>
    </row>
    <row r="215" spans="1:17" x14ac:dyDescent="0.3">
      <c r="A215" s="123">
        <v>206</v>
      </c>
      <c r="B215" s="184"/>
      <c r="C215" s="179"/>
      <c r="D215" s="56">
        <v>117310</v>
      </c>
      <c r="E215" s="28" t="s">
        <v>232</v>
      </c>
      <c r="F215" s="27"/>
      <c r="G215" s="41">
        <f>IF('Наценка 3'!$C$2&lt;&gt;"",_xlfn.CEILING.MATH(_xlfn.CEILING.MATH(_xlfn.CEILING.MATH(J215*(1+Наценка!$C$2/100),Наценка!$C$3)*(1+'Наценка 2'!$C$2/100),'Наценка 2'!$C$3)*(1+'Наценка 3'!$C$2/100),'Наценка 3'!$C$3),IF('Наценка 2'!$C$2&lt;&gt;"",_xlfn.CEILING.MATH(_xlfn.CEILING.MATH(J215*(1+Наценка!$C$2/100),Наценка!$C$3)*(1+'Наценка 2'!$C$2/100),'Наценка 2'!$C$3),IF(Наценка!$C$2&lt;&gt;"",_xlfn.CEILING.MATH(J215*(1+Наценка!$C$2/100),Наценка!$C$3),J215)))</f>
        <v>17990</v>
      </c>
      <c r="H215" s="23">
        <v>72</v>
      </c>
      <c r="I215" s="70">
        <v>0.307</v>
      </c>
      <c r="J215" s="114">
        <v>17130</v>
      </c>
      <c r="K215" s="62">
        <f t="shared" si="12"/>
        <v>0</v>
      </c>
      <c r="L215" s="62">
        <f t="shared" si="13"/>
        <v>0</v>
      </c>
      <c r="M215" s="62">
        <f t="shared" si="14"/>
        <v>0</v>
      </c>
      <c r="N215" s="64" t="str">
        <f t="shared" si="15"/>
        <v>0</v>
      </c>
      <c r="O215" s="43"/>
      <c r="Q215" s="25"/>
    </row>
    <row r="216" spans="1:17" x14ac:dyDescent="0.3">
      <c r="A216" s="123">
        <v>207</v>
      </c>
      <c r="B216" s="184"/>
      <c r="C216" s="179"/>
      <c r="D216" s="56">
        <v>120430</v>
      </c>
      <c r="E216" s="28" t="s">
        <v>233</v>
      </c>
      <c r="F216" s="27"/>
      <c r="G216" s="41">
        <f>IF('Наценка 3'!$C$2&lt;&gt;"",_xlfn.CEILING.MATH(_xlfn.CEILING.MATH(_xlfn.CEILING.MATH(J216*(1+Наценка!$C$2/100),Наценка!$C$3)*(1+'Наценка 2'!$C$2/100),'Наценка 2'!$C$3)*(1+'Наценка 3'!$C$2/100),'Наценка 3'!$C$3),IF('Наценка 2'!$C$2&lt;&gt;"",_xlfn.CEILING.MATH(_xlfn.CEILING.MATH(J216*(1+Наценка!$C$2/100),Наценка!$C$3)*(1+'Наценка 2'!$C$2/100),'Наценка 2'!$C$3),IF(Наценка!$C$2&lt;&gt;"",_xlfn.CEILING.MATH(J216*(1+Наценка!$C$2/100),Наценка!$C$3),J216)))</f>
        <v>17990</v>
      </c>
      <c r="H216" s="23">
        <v>72</v>
      </c>
      <c r="I216" s="70">
        <v>0.307</v>
      </c>
      <c r="J216" s="114">
        <v>17130</v>
      </c>
      <c r="K216" s="62">
        <f t="shared" si="12"/>
        <v>0</v>
      </c>
      <c r="L216" s="62">
        <f t="shared" si="13"/>
        <v>0</v>
      </c>
      <c r="M216" s="62">
        <f t="shared" si="14"/>
        <v>0</v>
      </c>
      <c r="N216" s="64" t="str">
        <f t="shared" si="15"/>
        <v>0</v>
      </c>
      <c r="O216" s="43"/>
      <c r="Q216" s="25"/>
    </row>
    <row r="217" spans="1:17" x14ac:dyDescent="0.3">
      <c r="A217" s="123">
        <v>208</v>
      </c>
      <c r="B217" s="184"/>
      <c r="C217" s="179"/>
      <c r="D217" s="56">
        <v>120433</v>
      </c>
      <c r="E217" s="28" t="s">
        <v>234</v>
      </c>
      <c r="F217" s="27"/>
      <c r="G217" s="41">
        <f>IF('Наценка 3'!$C$2&lt;&gt;"",_xlfn.CEILING.MATH(_xlfn.CEILING.MATH(_xlfn.CEILING.MATH(J217*(1+Наценка!$C$2/100),Наценка!$C$3)*(1+'Наценка 2'!$C$2/100),'Наценка 2'!$C$3)*(1+'Наценка 3'!$C$2/100),'Наценка 3'!$C$3),IF('Наценка 2'!$C$2&lt;&gt;"",_xlfn.CEILING.MATH(_xlfn.CEILING.MATH(J217*(1+Наценка!$C$2/100),Наценка!$C$3)*(1+'Наценка 2'!$C$2/100),'Наценка 2'!$C$3),IF(Наценка!$C$2&lt;&gt;"",_xlfn.CEILING.MATH(J217*(1+Наценка!$C$2/100),Наценка!$C$3),J217)))</f>
        <v>17990</v>
      </c>
      <c r="H217" s="23">
        <v>72</v>
      </c>
      <c r="I217" s="70">
        <v>0.307</v>
      </c>
      <c r="J217" s="114">
        <v>17130</v>
      </c>
      <c r="K217" s="62">
        <f t="shared" si="12"/>
        <v>0</v>
      </c>
      <c r="L217" s="62">
        <f t="shared" si="13"/>
        <v>0</v>
      </c>
      <c r="M217" s="62">
        <f t="shared" si="14"/>
        <v>0</v>
      </c>
      <c r="N217" s="64" t="str">
        <f t="shared" si="15"/>
        <v>0</v>
      </c>
      <c r="O217" s="43"/>
      <c r="Q217" s="25"/>
    </row>
    <row r="218" spans="1:17" x14ac:dyDescent="0.3">
      <c r="A218" s="123">
        <v>209</v>
      </c>
      <c r="B218" s="184"/>
      <c r="C218" s="179"/>
      <c r="D218" s="56">
        <v>120424</v>
      </c>
      <c r="E218" s="28" t="s">
        <v>235</v>
      </c>
      <c r="F218" s="27"/>
      <c r="G218" s="41">
        <f>IF('Наценка 3'!$C$2&lt;&gt;"",_xlfn.CEILING.MATH(_xlfn.CEILING.MATH(_xlfn.CEILING.MATH(J218*(1+Наценка!$C$2/100),Наценка!$C$3)*(1+'Наценка 2'!$C$2/100),'Наценка 2'!$C$3)*(1+'Наценка 3'!$C$2/100),'Наценка 3'!$C$3),IF('Наценка 2'!$C$2&lt;&gt;"",_xlfn.CEILING.MATH(_xlfn.CEILING.MATH(J218*(1+Наценка!$C$2/100),Наценка!$C$3)*(1+'Наценка 2'!$C$2/100),'Наценка 2'!$C$3),IF(Наценка!$C$2&lt;&gt;"",_xlfn.CEILING.MATH(J218*(1+Наценка!$C$2/100),Наценка!$C$3),J218)))</f>
        <v>17990</v>
      </c>
      <c r="H218" s="23">
        <v>72</v>
      </c>
      <c r="I218" s="70">
        <v>0.307</v>
      </c>
      <c r="J218" s="114">
        <v>17130</v>
      </c>
      <c r="K218" s="62">
        <f t="shared" si="12"/>
        <v>0</v>
      </c>
      <c r="L218" s="62">
        <f t="shared" si="13"/>
        <v>0</v>
      </c>
      <c r="M218" s="62">
        <f t="shared" si="14"/>
        <v>0</v>
      </c>
      <c r="N218" s="64" t="str">
        <f t="shared" si="15"/>
        <v>0</v>
      </c>
      <c r="O218" s="43"/>
      <c r="Q218" s="25"/>
    </row>
    <row r="219" spans="1:17" x14ac:dyDescent="0.3">
      <c r="A219" s="123">
        <v>210</v>
      </c>
      <c r="B219" s="184"/>
      <c r="C219" s="179"/>
      <c r="D219" s="56">
        <v>120427</v>
      </c>
      <c r="E219" s="28" t="s">
        <v>236</v>
      </c>
      <c r="F219" s="27"/>
      <c r="G219" s="41">
        <f>IF('Наценка 3'!$C$2&lt;&gt;"",_xlfn.CEILING.MATH(_xlfn.CEILING.MATH(_xlfn.CEILING.MATH(J219*(1+Наценка!$C$2/100),Наценка!$C$3)*(1+'Наценка 2'!$C$2/100),'Наценка 2'!$C$3)*(1+'Наценка 3'!$C$2/100),'Наценка 3'!$C$3),IF('Наценка 2'!$C$2&lt;&gt;"",_xlfn.CEILING.MATH(_xlfn.CEILING.MATH(J219*(1+Наценка!$C$2/100),Наценка!$C$3)*(1+'Наценка 2'!$C$2/100),'Наценка 2'!$C$3),IF(Наценка!$C$2&lt;&gt;"",_xlfn.CEILING.MATH(J219*(1+Наценка!$C$2/100),Наценка!$C$3),J219)))</f>
        <v>17990</v>
      </c>
      <c r="H219" s="23">
        <v>72</v>
      </c>
      <c r="I219" s="70">
        <v>0.307</v>
      </c>
      <c r="J219" s="114">
        <v>17130</v>
      </c>
      <c r="K219" s="62">
        <f t="shared" si="12"/>
        <v>0</v>
      </c>
      <c r="L219" s="62">
        <f t="shared" si="13"/>
        <v>0</v>
      </c>
      <c r="M219" s="62">
        <f t="shared" si="14"/>
        <v>0</v>
      </c>
      <c r="N219" s="64" t="str">
        <f t="shared" si="15"/>
        <v>0</v>
      </c>
      <c r="O219" s="43"/>
      <c r="Q219" s="25"/>
    </row>
    <row r="220" spans="1:17" x14ac:dyDescent="0.3">
      <c r="A220" s="123">
        <v>211</v>
      </c>
      <c r="B220" s="184"/>
      <c r="C220" s="179"/>
      <c r="D220" s="56">
        <v>117371</v>
      </c>
      <c r="E220" s="28" t="s">
        <v>237</v>
      </c>
      <c r="F220" s="27"/>
      <c r="G220" s="41">
        <f>IF('Наценка 3'!$C$2&lt;&gt;"",_xlfn.CEILING.MATH(_xlfn.CEILING.MATH(_xlfn.CEILING.MATH(J220*(1+Наценка!$C$2/100),Наценка!$C$3)*(1+'Наценка 2'!$C$2/100),'Наценка 2'!$C$3)*(1+'Наценка 3'!$C$2/100),'Наценка 3'!$C$3),IF('Наценка 2'!$C$2&lt;&gt;"",_xlfn.CEILING.MATH(_xlfn.CEILING.MATH(J220*(1+Наценка!$C$2/100),Наценка!$C$3)*(1+'Наценка 2'!$C$2/100),'Наценка 2'!$C$3),IF(Наценка!$C$2&lt;&gt;"",_xlfn.CEILING.MATH(J220*(1+Наценка!$C$2/100),Наценка!$C$3),J220)))</f>
        <v>17990</v>
      </c>
      <c r="H220" s="23">
        <v>72</v>
      </c>
      <c r="I220" s="70">
        <v>0.307</v>
      </c>
      <c r="J220" s="114">
        <v>17130</v>
      </c>
      <c r="K220" s="62">
        <f t="shared" si="12"/>
        <v>0</v>
      </c>
      <c r="L220" s="62">
        <f t="shared" si="13"/>
        <v>0</v>
      </c>
      <c r="M220" s="62">
        <f t="shared" si="14"/>
        <v>0</v>
      </c>
      <c r="N220" s="64" t="str">
        <f t="shared" si="15"/>
        <v>0</v>
      </c>
      <c r="O220" s="43"/>
      <c r="Q220" s="25"/>
    </row>
    <row r="221" spans="1:17" x14ac:dyDescent="0.3">
      <c r="A221" s="123">
        <v>212</v>
      </c>
      <c r="B221" s="184"/>
      <c r="C221" s="179"/>
      <c r="D221" s="56">
        <v>116621</v>
      </c>
      <c r="E221" s="28" t="s">
        <v>238</v>
      </c>
      <c r="F221" s="27"/>
      <c r="G221" s="41">
        <f>IF('Наценка 3'!$C$2&lt;&gt;"",_xlfn.CEILING.MATH(_xlfn.CEILING.MATH(_xlfn.CEILING.MATH(J221*(1+Наценка!$C$2/100),Наценка!$C$3)*(1+'Наценка 2'!$C$2/100),'Наценка 2'!$C$3)*(1+'Наценка 3'!$C$2/100),'Наценка 3'!$C$3),IF('Наценка 2'!$C$2&lt;&gt;"",_xlfn.CEILING.MATH(_xlfn.CEILING.MATH(J221*(1+Наценка!$C$2/100),Наценка!$C$3)*(1+'Наценка 2'!$C$2/100),'Наценка 2'!$C$3),IF(Наценка!$C$2&lt;&gt;"",_xlfn.CEILING.MATH(J221*(1+Наценка!$C$2/100),Наценка!$C$3),J221)))</f>
        <v>17990</v>
      </c>
      <c r="H221" s="23">
        <v>72</v>
      </c>
      <c r="I221" s="70">
        <v>0.307</v>
      </c>
      <c r="J221" s="114">
        <v>17130</v>
      </c>
      <c r="K221" s="62">
        <f t="shared" si="12"/>
        <v>0</v>
      </c>
      <c r="L221" s="62">
        <f t="shared" si="13"/>
        <v>0</v>
      </c>
      <c r="M221" s="62">
        <f t="shared" si="14"/>
        <v>0</v>
      </c>
      <c r="N221" s="64" t="str">
        <f t="shared" si="15"/>
        <v>0</v>
      </c>
      <c r="O221" s="43"/>
      <c r="Q221" s="25"/>
    </row>
    <row r="222" spans="1:17" x14ac:dyDescent="0.3">
      <c r="A222" s="123">
        <v>213</v>
      </c>
      <c r="B222" s="184"/>
      <c r="C222" s="179"/>
      <c r="D222" s="56">
        <v>120460</v>
      </c>
      <c r="E222" s="28" t="s">
        <v>239</v>
      </c>
      <c r="F222" s="27"/>
      <c r="G222" s="41">
        <f>IF('Наценка 3'!$C$2&lt;&gt;"",_xlfn.CEILING.MATH(_xlfn.CEILING.MATH(_xlfn.CEILING.MATH(J222*(1+Наценка!$C$2/100),Наценка!$C$3)*(1+'Наценка 2'!$C$2/100),'Наценка 2'!$C$3)*(1+'Наценка 3'!$C$2/100),'Наценка 3'!$C$3),IF('Наценка 2'!$C$2&lt;&gt;"",_xlfn.CEILING.MATH(_xlfn.CEILING.MATH(J222*(1+Наценка!$C$2/100),Наценка!$C$3)*(1+'Наценка 2'!$C$2/100),'Наценка 2'!$C$3),IF(Наценка!$C$2&lt;&gt;"",_xlfn.CEILING.MATH(J222*(1+Наценка!$C$2/100),Наценка!$C$3),J222)))</f>
        <v>19580</v>
      </c>
      <c r="H222" s="23">
        <v>78</v>
      </c>
      <c r="I222" s="70">
        <v>0.32800000000000001</v>
      </c>
      <c r="J222" s="114">
        <v>18640</v>
      </c>
      <c r="K222" s="62">
        <f t="shared" si="12"/>
        <v>0</v>
      </c>
      <c r="L222" s="62">
        <f t="shared" si="13"/>
        <v>0</v>
      </c>
      <c r="M222" s="62">
        <f t="shared" si="14"/>
        <v>0</v>
      </c>
      <c r="N222" s="64" t="str">
        <f t="shared" si="15"/>
        <v>0</v>
      </c>
      <c r="O222" s="43"/>
      <c r="Q222" s="25"/>
    </row>
    <row r="223" spans="1:17" x14ac:dyDescent="0.3">
      <c r="A223" s="123">
        <v>214</v>
      </c>
      <c r="B223" s="184"/>
      <c r="C223" s="179"/>
      <c r="D223" s="56">
        <v>120448</v>
      </c>
      <c r="E223" s="28" t="s">
        <v>240</v>
      </c>
      <c r="F223" s="27"/>
      <c r="G223" s="41">
        <f>IF('Наценка 3'!$C$2&lt;&gt;"",_xlfn.CEILING.MATH(_xlfn.CEILING.MATH(_xlfn.CEILING.MATH(J223*(1+Наценка!$C$2/100),Наценка!$C$3)*(1+'Наценка 2'!$C$2/100),'Наценка 2'!$C$3)*(1+'Наценка 3'!$C$2/100),'Наценка 3'!$C$3),IF('Наценка 2'!$C$2&lt;&gt;"",_xlfn.CEILING.MATH(_xlfn.CEILING.MATH(J223*(1+Наценка!$C$2/100),Наценка!$C$3)*(1+'Наценка 2'!$C$2/100),'Наценка 2'!$C$3),IF(Наценка!$C$2&lt;&gt;"",_xlfn.CEILING.MATH(J223*(1+Наценка!$C$2/100),Наценка!$C$3),J223)))</f>
        <v>19580</v>
      </c>
      <c r="H223" s="23">
        <v>78</v>
      </c>
      <c r="I223" s="70">
        <v>0.32800000000000001</v>
      </c>
      <c r="J223" s="114">
        <v>18640</v>
      </c>
      <c r="K223" s="62">
        <f t="shared" si="12"/>
        <v>0</v>
      </c>
      <c r="L223" s="62">
        <f t="shared" si="13"/>
        <v>0</v>
      </c>
      <c r="M223" s="62">
        <f t="shared" si="14"/>
        <v>0</v>
      </c>
      <c r="N223" s="64" t="str">
        <f t="shared" si="15"/>
        <v>0</v>
      </c>
      <c r="O223" s="43"/>
      <c r="Q223" s="25"/>
    </row>
    <row r="224" spans="1:17" x14ac:dyDescent="0.3">
      <c r="A224" s="123">
        <v>215</v>
      </c>
      <c r="B224" s="184"/>
      <c r="C224" s="179"/>
      <c r="D224" s="56">
        <v>120463</v>
      </c>
      <c r="E224" s="28" t="s">
        <v>241</v>
      </c>
      <c r="F224" s="27"/>
      <c r="G224" s="41">
        <f>IF('Наценка 3'!$C$2&lt;&gt;"",_xlfn.CEILING.MATH(_xlfn.CEILING.MATH(_xlfn.CEILING.MATH(J224*(1+Наценка!$C$2/100),Наценка!$C$3)*(1+'Наценка 2'!$C$2/100),'Наценка 2'!$C$3)*(1+'Наценка 3'!$C$2/100),'Наценка 3'!$C$3),IF('Наценка 2'!$C$2&lt;&gt;"",_xlfn.CEILING.MATH(_xlfn.CEILING.MATH(J224*(1+Наценка!$C$2/100),Наценка!$C$3)*(1+'Наценка 2'!$C$2/100),'Наценка 2'!$C$3),IF(Наценка!$C$2&lt;&gt;"",_xlfn.CEILING.MATH(J224*(1+Наценка!$C$2/100),Наценка!$C$3),J224)))</f>
        <v>19580</v>
      </c>
      <c r="H224" s="23">
        <v>78</v>
      </c>
      <c r="I224" s="70">
        <v>0.32800000000000001</v>
      </c>
      <c r="J224" s="114">
        <v>18640</v>
      </c>
      <c r="K224" s="62">
        <f t="shared" si="12"/>
        <v>0</v>
      </c>
      <c r="L224" s="62">
        <f t="shared" si="13"/>
        <v>0</v>
      </c>
      <c r="M224" s="62">
        <f t="shared" si="14"/>
        <v>0</v>
      </c>
      <c r="N224" s="64" t="str">
        <f t="shared" si="15"/>
        <v>0</v>
      </c>
      <c r="O224" s="43"/>
      <c r="Q224" s="25"/>
    </row>
    <row r="225" spans="1:17" x14ac:dyDescent="0.3">
      <c r="A225" s="123">
        <v>216</v>
      </c>
      <c r="B225" s="184"/>
      <c r="C225" s="179"/>
      <c r="D225" s="56">
        <v>120445</v>
      </c>
      <c r="E225" s="28" t="s">
        <v>242</v>
      </c>
      <c r="F225" s="27"/>
      <c r="G225" s="41">
        <f>IF('Наценка 3'!$C$2&lt;&gt;"",_xlfn.CEILING.MATH(_xlfn.CEILING.MATH(_xlfn.CEILING.MATH(J225*(1+Наценка!$C$2/100),Наценка!$C$3)*(1+'Наценка 2'!$C$2/100),'Наценка 2'!$C$3)*(1+'Наценка 3'!$C$2/100),'Наценка 3'!$C$3),IF('Наценка 2'!$C$2&lt;&gt;"",_xlfn.CEILING.MATH(_xlfn.CEILING.MATH(J225*(1+Наценка!$C$2/100),Наценка!$C$3)*(1+'Наценка 2'!$C$2/100),'Наценка 2'!$C$3),IF(Наценка!$C$2&lt;&gt;"",_xlfn.CEILING.MATH(J225*(1+Наценка!$C$2/100),Наценка!$C$3),J225)))</f>
        <v>19580</v>
      </c>
      <c r="H225" s="23">
        <v>78</v>
      </c>
      <c r="I225" s="70">
        <v>0.32800000000000001</v>
      </c>
      <c r="J225" s="114">
        <v>18640</v>
      </c>
      <c r="K225" s="62">
        <f t="shared" si="12"/>
        <v>0</v>
      </c>
      <c r="L225" s="62">
        <f t="shared" si="13"/>
        <v>0</v>
      </c>
      <c r="M225" s="62">
        <f t="shared" si="14"/>
        <v>0</v>
      </c>
      <c r="N225" s="64" t="str">
        <f t="shared" si="15"/>
        <v>0</v>
      </c>
      <c r="O225" s="43"/>
      <c r="Q225" s="25"/>
    </row>
    <row r="226" spans="1:17" x14ac:dyDescent="0.3">
      <c r="A226" s="123">
        <v>217</v>
      </c>
      <c r="B226" s="184"/>
      <c r="C226" s="179"/>
      <c r="D226" s="56">
        <v>117307</v>
      </c>
      <c r="E226" s="28" t="s">
        <v>243</v>
      </c>
      <c r="F226" s="27"/>
      <c r="G226" s="41">
        <f>IF('Наценка 3'!$C$2&lt;&gt;"",_xlfn.CEILING.MATH(_xlfn.CEILING.MATH(_xlfn.CEILING.MATH(J226*(1+Наценка!$C$2/100),Наценка!$C$3)*(1+'Наценка 2'!$C$2/100),'Наценка 2'!$C$3)*(1+'Наценка 3'!$C$2/100),'Наценка 3'!$C$3),IF('Наценка 2'!$C$2&lt;&gt;"",_xlfn.CEILING.MATH(_xlfn.CEILING.MATH(J226*(1+Наценка!$C$2/100),Наценка!$C$3)*(1+'Наценка 2'!$C$2/100),'Наценка 2'!$C$3),IF(Наценка!$C$2&lt;&gt;"",_xlfn.CEILING.MATH(J226*(1+Наценка!$C$2/100),Наценка!$C$3),J226)))</f>
        <v>19580</v>
      </c>
      <c r="H226" s="23">
        <v>78</v>
      </c>
      <c r="I226" s="70">
        <v>0.32800000000000001</v>
      </c>
      <c r="J226" s="114">
        <v>18640</v>
      </c>
      <c r="K226" s="62">
        <f t="shared" si="12"/>
        <v>0</v>
      </c>
      <c r="L226" s="62">
        <f t="shared" si="13"/>
        <v>0</v>
      </c>
      <c r="M226" s="62">
        <f t="shared" si="14"/>
        <v>0</v>
      </c>
      <c r="N226" s="64" t="str">
        <f t="shared" si="15"/>
        <v>0</v>
      </c>
      <c r="O226" s="43"/>
      <c r="Q226" s="25"/>
    </row>
    <row r="227" spans="1:17" x14ac:dyDescent="0.3">
      <c r="A227" s="123">
        <v>218</v>
      </c>
      <c r="B227" s="184"/>
      <c r="C227" s="179"/>
      <c r="D227" s="56">
        <v>120451</v>
      </c>
      <c r="E227" s="28" t="s">
        <v>244</v>
      </c>
      <c r="F227" s="27"/>
      <c r="G227" s="41">
        <f>IF('Наценка 3'!$C$2&lt;&gt;"",_xlfn.CEILING.MATH(_xlfn.CEILING.MATH(_xlfn.CEILING.MATH(J227*(1+Наценка!$C$2/100),Наценка!$C$3)*(1+'Наценка 2'!$C$2/100),'Наценка 2'!$C$3)*(1+'Наценка 3'!$C$2/100),'Наценка 3'!$C$3),IF('Наценка 2'!$C$2&lt;&gt;"",_xlfn.CEILING.MATH(_xlfn.CEILING.MATH(J227*(1+Наценка!$C$2/100),Наценка!$C$3)*(1+'Наценка 2'!$C$2/100),'Наценка 2'!$C$3),IF(Наценка!$C$2&lt;&gt;"",_xlfn.CEILING.MATH(J227*(1+Наценка!$C$2/100),Наценка!$C$3),J227)))</f>
        <v>19580</v>
      </c>
      <c r="H227" s="23">
        <v>78</v>
      </c>
      <c r="I227" s="70">
        <v>0.32800000000000001</v>
      </c>
      <c r="J227" s="114">
        <v>18640</v>
      </c>
      <c r="K227" s="62">
        <f t="shared" si="12"/>
        <v>0</v>
      </c>
      <c r="L227" s="62">
        <f t="shared" si="13"/>
        <v>0</v>
      </c>
      <c r="M227" s="62">
        <f t="shared" si="14"/>
        <v>0</v>
      </c>
      <c r="N227" s="64" t="str">
        <f t="shared" si="15"/>
        <v>0</v>
      </c>
      <c r="O227" s="43"/>
      <c r="Q227" s="25"/>
    </row>
    <row r="228" spans="1:17" x14ac:dyDescent="0.3">
      <c r="A228" s="123">
        <v>219</v>
      </c>
      <c r="B228" s="184"/>
      <c r="C228" s="179"/>
      <c r="D228" s="56">
        <v>120457</v>
      </c>
      <c r="E228" s="28" t="s">
        <v>245</v>
      </c>
      <c r="F228" s="27"/>
      <c r="G228" s="41">
        <f>IF('Наценка 3'!$C$2&lt;&gt;"",_xlfn.CEILING.MATH(_xlfn.CEILING.MATH(_xlfn.CEILING.MATH(J228*(1+Наценка!$C$2/100),Наценка!$C$3)*(1+'Наценка 2'!$C$2/100),'Наценка 2'!$C$3)*(1+'Наценка 3'!$C$2/100),'Наценка 3'!$C$3),IF('Наценка 2'!$C$2&lt;&gt;"",_xlfn.CEILING.MATH(_xlfn.CEILING.MATH(J228*(1+Наценка!$C$2/100),Наценка!$C$3)*(1+'Наценка 2'!$C$2/100),'Наценка 2'!$C$3),IF(Наценка!$C$2&lt;&gt;"",_xlfn.CEILING.MATH(J228*(1+Наценка!$C$2/100),Наценка!$C$3),J228)))</f>
        <v>19580</v>
      </c>
      <c r="H228" s="23">
        <v>78</v>
      </c>
      <c r="I228" s="70">
        <v>0.32800000000000001</v>
      </c>
      <c r="J228" s="114">
        <v>18640</v>
      </c>
      <c r="K228" s="62">
        <f t="shared" si="12"/>
        <v>0</v>
      </c>
      <c r="L228" s="62">
        <f t="shared" si="13"/>
        <v>0</v>
      </c>
      <c r="M228" s="62">
        <f t="shared" si="14"/>
        <v>0</v>
      </c>
      <c r="N228" s="64" t="str">
        <f t="shared" si="15"/>
        <v>0</v>
      </c>
      <c r="O228" s="43"/>
      <c r="Q228" s="25"/>
    </row>
    <row r="229" spans="1:17" x14ac:dyDescent="0.3">
      <c r="A229" s="123">
        <v>220</v>
      </c>
      <c r="B229" s="184"/>
      <c r="C229" s="179"/>
      <c r="D229" s="56">
        <v>120454</v>
      </c>
      <c r="E229" s="28" t="s">
        <v>246</v>
      </c>
      <c r="F229" s="27"/>
      <c r="G229" s="41">
        <f>IF('Наценка 3'!$C$2&lt;&gt;"",_xlfn.CEILING.MATH(_xlfn.CEILING.MATH(_xlfn.CEILING.MATH(J229*(1+Наценка!$C$2/100),Наценка!$C$3)*(1+'Наценка 2'!$C$2/100),'Наценка 2'!$C$3)*(1+'Наценка 3'!$C$2/100),'Наценка 3'!$C$3),IF('Наценка 2'!$C$2&lt;&gt;"",_xlfn.CEILING.MATH(_xlfn.CEILING.MATH(J229*(1+Наценка!$C$2/100),Наценка!$C$3)*(1+'Наценка 2'!$C$2/100),'Наценка 2'!$C$3),IF(Наценка!$C$2&lt;&gt;"",_xlfn.CEILING.MATH(J229*(1+Наценка!$C$2/100),Наценка!$C$3),J229)))</f>
        <v>19580</v>
      </c>
      <c r="H229" s="23">
        <v>78</v>
      </c>
      <c r="I229" s="70">
        <v>0.32800000000000001</v>
      </c>
      <c r="J229" s="114">
        <v>18640</v>
      </c>
      <c r="K229" s="62">
        <f t="shared" si="12"/>
        <v>0</v>
      </c>
      <c r="L229" s="62">
        <f t="shared" si="13"/>
        <v>0</v>
      </c>
      <c r="M229" s="62">
        <f t="shared" si="14"/>
        <v>0</v>
      </c>
      <c r="N229" s="64" t="str">
        <f t="shared" si="15"/>
        <v>0</v>
      </c>
      <c r="O229" s="43"/>
      <c r="Q229" s="25"/>
    </row>
    <row r="230" spans="1:17" x14ac:dyDescent="0.3">
      <c r="A230" s="123">
        <v>221</v>
      </c>
      <c r="B230" s="184"/>
      <c r="C230" s="179"/>
      <c r="D230" s="56">
        <v>120442</v>
      </c>
      <c r="E230" s="28" t="s">
        <v>247</v>
      </c>
      <c r="F230" s="27"/>
      <c r="G230" s="41">
        <f>IF('Наценка 3'!$C$2&lt;&gt;"",_xlfn.CEILING.MATH(_xlfn.CEILING.MATH(_xlfn.CEILING.MATH(J230*(1+Наценка!$C$2/100),Наценка!$C$3)*(1+'Наценка 2'!$C$2/100),'Наценка 2'!$C$3)*(1+'Наценка 3'!$C$2/100),'Наценка 3'!$C$3),IF('Наценка 2'!$C$2&lt;&gt;"",_xlfn.CEILING.MATH(_xlfn.CEILING.MATH(J230*(1+Наценка!$C$2/100),Наценка!$C$3)*(1+'Наценка 2'!$C$2/100),'Наценка 2'!$C$3),IF(Наценка!$C$2&lt;&gt;"",_xlfn.CEILING.MATH(J230*(1+Наценка!$C$2/100),Наценка!$C$3),J230)))</f>
        <v>19580</v>
      </c>
      <c r="H230" s="23">
        <v>78</v>
      </c>
      <c r="I230" s="70">
        <v>0.32800000000000001</v>
      </c>
      <c r="J230" s="114">
        <v>18640</v>
      </c>
      <c r="K230" s="62">
        <f t="shared" si="12"/>
        <v>0</v>
      </c>
      <c r="L230" s="62">
        <f t="shared" si="13"/>
        <v>0</v>
      </c>
      <c r="M230" s="62">
        <f t="shared" si="14"/>
        <v>0</v>
      </c>
      <c r="N230" s="64" t="str">
        <f t="shared" si="15"/>
        <v>0</v>
      </c>
      <c r="O230" s="43"/>
      <c r="Q230" s="25"/>
    </row>
    <row r="231" spans="1:17" x14ac:dyDescent="0.3">
      <c r="A231" s="123">
        <v>222</v>
      </c>
      <c r="B231" s="184"/>
      <c r="C231" s="179"/>
      <c r="D231" s="56">
        <v>116618</v>
      </c>
      <c r="E231" s="28" t="s">
        <v>248</v>
      </c>
      <c r="F231" s="27"/>
      <c r="G231" s="41">
        <f>IF('Наценка 3'!$C$2&lt;&gt;"",_xlfn.CEILING.MATH(_xlfn.CEILING.MATH(_xlfn.CEILING.MATH(J231*(1+Наценка!$C$2/100),Наценка!$C$3)*(1+'Наценка 2'!$C$2/100),'Наценка 2'!$C$3)*(1+'Наценка 3'!$C$2/100),'Наценка 3'!$C$3),IF('Наценка 2'!$C$2&lt;&gt;"",_xlfn.CEILING.MATH(_xlfn.CEILING.MATH(J231*(1+Наценка!$C$2/100),Наценка!$C$3)*(1+'Наценка 2'!$C$2/100),'Наценка 2'!$C$3),IF(Наценка!$C$2&lt;&gt;"",_xlfn.CEILING.MATH(J231*(1+Наценка!$C$2/100),Наценка!$C$3),J231)))</f>
        <v>19580</v>
      </c>
      <c r="H231" s="23">
        <v>78</v>
      </c>
      <c r="I231" s="70">
        <v>0.32800000000000001</v>
      </c>
      <c r="J231" s="114">
        <v>18640</v>
      </c>
      <c r="K231" s="62">
        <f t="shared" si="12"/>
        <v>0</v>
      </c>
      <c r="L231" s="62">
        <f t="shared" si="13"/>
        <v>0</v>
      </c>
      <c r="M231" s="62">
        <f t="shared" si="14"/>
        <v>0</v>
      </c>
      <c r="N231" s="64" t="str">
        <f t="shared" si="15"/>
        <v>0</v>
      </c>
      <c r="O231" s="43"/>
      <c r="Q231" s="25"/>
    </row>
    <row r="232" spans="1:17" ht="16.2" thickBot="1" x14ac:dyDescent="0.35">
      <c r="A232" s="123">
        <v>223</v>
      </c>
      <c r="B232" s="185"/>
      <c r="C232" s="180"/>
      <c r="D232" s="57">
        <v>120466</v>
      </c>
      <c r="E232" s="86" t="s">
        <v>249</v>
      </c>
      <c r="F232" s="27"/>
      <c r="G232" s="45">
        <f>IF('Наценка 3'!$C$2&lt;&gt;"",_xlfn.CEILING.MATH(_xlfn.CEILING.MATH(_xlfn.CEILING.MATH(J232*(1+Наценка!$C$2/100),Наценка!$C$3)*(1+'Наценка 2'!$C$2/100),'Наценка 2'!$C$3)*(1+'Наценка 3'!$C$2/100),'Наценка 3'!$C$3),IF('Наценка 2'!$C$2&lt;&gt;"",_xlfn.CEILING.MATH(_xlfn.CEILING.MATH(J232*(1+Наценка!$C$2/100),Наценка!$C$3)*(1+'Наценка 2'!$C$2/100),'Наценка 2'!$C$3),IF(Наценка!$C$2&lt;&gt;"",_xlfn.CEILING.MATH(J232*(1+Наценка!$C$2/100),Наценка!$C$3),J232)))</f>
        <v>19580</v>
      </c>
      <c r="H232" s="29">
        <v>78</v>
      </c>
      <c r="I232" s="52">
        <v>0.32800000000000001</v>
      </c>
      <c r="J232" s="114">
        <v>18640</v>
      </c>
      <c r="K232" s="62">
        <f t="shared" si="12"/>
        <v>0</v>
      </c>
      <c r="L232" s="62">
        <f t="shared" si="13"/>
        <v>0</v>
      </c>
      <c r="M232" s="62">
        <f t="shared" si="14"/>
        <v>0</v>
      </c>
      <c r="N232" s="64" t="str">
        <f t="shared" si="15"/>
        <v>0</v>
      </c>
      <c r="O232" s="43"/>
      <c r="Q232" s="25"/>
    </row>
    <row r="233" spans="1:17" x14ac:dyDescent="0.3">
      <c r="A233" s="123">
        <v>224</v>
      </c>
      <c r="B233" s="33"/>
      <c r="C233" s="81"/>
      <c r="D233" s="58"/>
      <c r="E233" s="34"/>
      <c r="F233" s="27"/>
      <c r="G233" s="34"/>
      <c r="H233" s="34"/>
      <c r="I233" s="37"/>
      <c r="J233" s="114">
        <v>0</v>
      </c>
      <c r="K233" s="62">
        <f t="shared" si="12"/>
        <v>0</v>
      </c>
      <c r="L233" s="62">
        <f t="shared" si="13"/>
        <v>0</v>
      </c>
      <c r="M233" s="62">
        <f t="shared" si="14"/>
        <v>0</v>
      </c>
      <c r="N233" s="64" t="str">
        <f t="shared" si="15"/>
        <v>0</v>
      </c>
      <c r="O233" s="43"/>
      <c r="Q233" s="25"/>
    </row>
    <row r="234" spans="1:17" x14ac:dyDescent="0.3">
      <c r="A234" s="123">
        <v>225</v>
      </c>
      <c r="B234" s="186" t="s">
        <v>16</v>
      </c>
      <c r="C234" s="137"/>
      <c r="D234" s="138">
        <v>116084</v>
      </c>
      <c r="E234" s="154" t="s">
        <v>175</v>
      </c>
      <c r="F234" s="27"/>
      <c r="G234" s="41">
        <f>IF('Наценка 3'!$C$2&lt;&gt;"",_xlfn.CEILING.MATH(_xlfn.CEILING.MATH(_xlfn.CEILING.MATH(J234*(1+Наценка!$C$2/100),Наценка!$C$3)*(1+'Наценка 2'!$C$2/100),'Наценка 2'!$C$3)*(1+'Наценка 3'!$C$2/100),'Наценка 3'!$C$3),IF('Наценка 2'!$C$2&lt;&gt;"",_xlfn.CEILING.MATH(_xlfn.CEILING.MATH(J234*(1+Наценка!$C$2/100),Наценка!$C$3)*(1+'Наценка 2'!$C$2/100),'Наценка 2'!$C$3),IF(Наценка!$C$2&lt;&gt;"",_xlfn.CEILING.MATH(J234*(1+Наценка!$C$2/100),Наценка!$C$3),J234)))</f>
        <v>8000</v>
      </c>
      <c r="H234" s="140">
        <v>49.5</v>
      </c>
      <c r="I234" s="141">
        <v>9.0999999999999998E-2</v>
      </c>
      <c r="J234" s="114">
        <v>7610</v>
      </c>
      <c r="K234" s="62">
        <f t="shared" si="12"/>
        <v>0</v>
      </c>
      <c r="L234" s="62">
        <f t="shared" si="13"/>
        <v>0</v>
      </c>
      <c r="M234" s="62">
        <f t="shared" si="14"/>
        <v>0</v>
      </c>
      <c r="N234" s="64" t="str">
        <f t="shared" si="15"/>
        <v>0</v>
      </c>
      <c r="O234" s="43"/>
      <c r="Q234" s="25"/>
    </row>
    <row r="235" spans="1:17" x14ac:dyDescent="0.3">
      <c r="A235" s="123">
        <v>226</v>
      </c>
      <c r="B235" s="186"/>
      <c r="C235" s="137"/>
      <c r="D235" s="138">
        <v>116088</v>
      </c>
      <c r="E235" s="154" t="s">
        <v>173</v>
      </c>
      <c r="F235" s="27"/>
      <c r="G235" s="41">
        <f>IF('Наценка 3'!$C$2&lt;&gt;"",_xlfn.CEILING.MATH(_xlfn.CEILING.MATH(_xlfn.CEILING.MATH(J235*(1+Наценка!$C$2/100),Наценка!$C$3)*(1+'Наценка 2'!$C$2/100),'Наценка 2'!$C$3)*(1+'Наценка 3'!$C$2/100),'Наценка 3'!$C$3),IF('Наценка 2'!$C$2&lt;&gt;"",_xlfn.CEILING.MATH(_xlfn.CEILING.MATH(J235*(1+Наценка!$C$2/100),Наценка!$C$3)*(1+'Наценка 2'!$C$2/100),'Наценка 2'!$C$3),IF(Наценка!$C$2&lt;&gt;"",_xlfn.CEILING.MATH(J235*(1+Наценка!$C$2/100),Наценка!$C$3),J235)))</f>
        <v>3900</v>
      </c>
      <c r="H235" s="140">
        <v>22.1</v>
      </c>
      <c r="I235" s="141">
        <v>4.1000000000000002E-2</v>
      </c>
      <c r="J235" s="114">
        <v>3710</v>
      </c>
      <c r="K235" s="62">
        <f t="shared" si="12"/>
        <v>0</v>
      </c>
      <c r="L235" s="62">
        <f t="shared" si="13"/>
        <v>0</v>
      </c>
      <c r="M235" s="62">
        <f t="shared" si="14"/>
        <v>0</v>
      </c>
      <c r="N235" s="64" t="str">
        <f t="shared" si="15"/>
        <v>0</v>
      </c>
      <c r="O235" s="43"/>
      <c r="Q235" s="25"/>
    </row>
    <row r="236" spans="1:17" x14ac:dyDescent="0.3">
      <c r="A236" s="123">
        <v>227</v>
      </c>
      <c r="B236" s="186"/>
      <c r="C236" s="137"/>
      <c r="D236" s="138">
        <v>116091</v>
      </c>
      <c r="E236" s="154" t="s">
        <v>176</v>
      </c>
      <c r="F236" s="27"/>
      <c r="G236" s="41">
        <f>IF('Наценка 3'!$C$2&lt;&gt;"",_xlfn.CEILING.MATH(_xlfn.CEILING.MATH(_xlfn.CEILING.MATH(J236*(1+Наценка!$C$2/100),Наценка!$C$3)*(1+'Наценка 2'!$C$2/100),'Наценка 2'!$C$3)*(1+'Наценка 3'!$C$2/100),'Наценка 3'!$C$3),IF('Наценка 2'!$C$2&lt;&gt;"",_xlfn.CEILING.MATH(_xlfn.CEILING.MATH(J236*(1+Наценка!$C$2/100),Наценка!$C$3)*(1+'Наценка 2'!$C$2/100),'Наценка 2'!$C$3),IF(Наценка!$C$2&lt;&gt;"",_xlfn.CEILING.MATH(J236*(1+Наценка!$C$2/100),Наценка!$C$3),J236)))</f>
        <v>10270</v>
      </c>
      <c r="H236" s="140">
        <v>45.4</v>
      </c>
      <c r="I236" s="141">
        <v>8.5999999999999993E-2</v>
      </c>
      <c r="J236" s="114">
        <v>9780</v>
      </c>
      <c r="K236" s="62">
        <f t="shared" si="12"/>
        <v>0</v>
      </c>
      <c r="L236" s="62">
        <f t="shared" si="13"/>
        <v>0</v>
      </c>
      <c r="M236" s="62">
        <f t="shared" si="14"/>
        <v>0</v>
      </c>
      <c r="N236" s="64" t="str">
        <f t="shared" si="15"/>
        <v>0</v>
      </c>
      <c r="O236" s="43"/>
      <c r="Q236" s="25"/>
    </row>
    <row r="237" spans="1:17" x14ac:dyDescent="0.3">
      <c r="A237" s="123">
        <v>228</v>
      </c>
      <c r="B237" s="186"/>
      <c r="C237" s="137"/>
      <c r="D237" s="138">
        <v>116095</v>
      </c>
      <c r="E237" s="154" t="s">
        <v>174</v>
      </c>
      <c r="F237" s="27"/>
      <c r="G237" s="41">
        <f>IF('Наценка 3'!$C$2&lt;&gt;"",_xlfn.CEILING.MATH(_xlfn.CEILING.MATH(_xlfn.CEILING.MATH(J237*(1+Наценка!$C$2/100),Наценка!$C$3)*(1+'Наценка 2'!$C$2/100),'Наценка 2'!$C$3)*(1+'Наценка 3'!$C$2/100),'Наценка 3'!$C$3),IF('Наценка 2'!$C$2&lt;&gt;"",_xlfn.CEILING.MATH(_xlfn.CEILING.MATH(J237*(1+Наценка!$C$2/100),Наценка!$C$3)*(1+'Наценка 2'!$C$2/100),'Наценка 2'!$C$3),IF(Наценка!$C$2&lt;&gt;"",_xlfn.CEILING.MATH(J237*(1+Наценка!$C$2/100),Наценка!$C$3),J237)))</f>
        <v>5700</v>
      </c>
      <c r="H237" s="140">
        <v>21.7</v>
      </c>
      <c r="I237" s="141">
        <v>3.7999999999999999E-2</v>
      </c>
      <c r="J237" s="114">
        <v>5420</v>
      </c>
      <c r="K237" s="62">
        <f t="shared" si="12"/>
        <v>0</v>
      </c>
      <c r="L237" s="62">
        <f t="shared" si="13"/>
        <v>0</v>
      </c>
      <c r="M237" s="62">
        <f t="shared" si="14"/>
        <v>0</v>
      </c>
      <c r="N237" s="64" t="str">
        <f t="shared" si="15"/>
        <v>0</v>
      </c>
      <c r="O237" s="43"/>
      <c r="Q237" s="25"/>
    </row>
    <row r="238" spans="1:17" x14ac:dyDescent="0.3">
      <c r="A238" s="123">
        <v>229</v>
      </c>
      <c r="B238" s="186"/>
      <c r="C238" s="137"/>
      <c r="D238" s="138">
        <v>117491</v>
      </c>
      <c r="E238" s="154" t="s">
        <v>177</v>
      </c>
      <c r="F238" s="27"/>
      <c r="G238" s="41">
        <f>IF('Наценка 3'!$C$2&lt;&gt;"",_xlfn.CEILING.MATH(_xlfn.CEILING.MATH(_xlfn.CEILING.MATH(J238*(1+Наценка!$C$2/100),Наценка!$C$3)*(1+'Наценка 2'!$C$2/100),'Наценка 2'!$C$3)*(1+'Наценка 3'!$C$2/100),'Наценка 3'!$C$3),IF('Наценка 2'!$C$2&lt;&gt;"",_xlfn.CEILING.MATH(_xlfn.CEILING.MATH(J238*(1+Наценка!$C$2/100),Наценка!$C$3)*(1+'Наценка 2'!$C$2/100),'Наценка 2'!$C$3),IF(Наценка!$C$2&lt;&gt;"",_xlfn.CEILING.MATH(J238*(1+Наценка!$C$2/100),Наценка!$C$3),J238)))</f>
        <v>10600</v>
      </c>
      <c r="H238" s="140">
        <v>45.5</v>
      </c>
      <c r="I238" s="141">
        <v>8.6044800000000005E-2</v>
      </c>
      <c r="J238" s="114">
        <v>10090</v>
      </c>
      <c r="K238" s="62">
        <f t="shared" si="12"/>
        <v>0</v>
      </c>
      <c r="L238" s="62">
        <f t="shared" si="13"/>
        <v>0</v>
      </c>
      <c r="M238" s="62">
        <f t="shared" si="14"/>
        <v>0</v>
      </c>
      <c r="N238" s="64" t="str">
        <f t="shared" si="15"/>
        <v>0</v>
      </c>
      <c r="O238" s="43"/>
      <c r="Q238" s="25"/>
    </row>
    <row r="239" spans="1:17" x14ac:dyDescent="0.3">
      <c r="A239" s="123">
        <v>230</v>
      </c>
      <c r="B239" s="186"/>
      <c r="C239" s="137"/>
      <c r="D239" s="138">
        <v>63044</v>
      </c>
      <c r="E239" s="154" t="s">
        <v>20</v>
      </c>
      <c r="F239" s="27"/>
      <c r="G239" s="41">
        <f>IF('Наценка 3'!$C$2&lt;&gt;"",_xlfn.CEILING.MATH(_xlfn.CEILING.MATH(_xlfn.CEILING.MATH(J239*(1+Наценка!$C$2/100),Наценка!$C$3)*(1+'Наценка 2'!$C$2/100),'Наценка 2'!$C$3)*(1+'Наценка 3'!$C$2/100),'Наценка 3'!$C$3),IF('Наценка 2'!$C$2&lt;&gt;"",_xlfn.CEILING.MATH(_xlfn.CEILING.MATH(J239*(1+Наценка!$C$2/100),Наценка!$C$3)*(1+'Наценка 2'!$C$2/100),'Наценка 2'!$C$3),IF(Наценка!$C$2&lt;&gt;"",_xlfn.CEILING.MATH(J239*(1+Наценка!$C$2/100),Наценка!$C$3),J239)))</f>
        <v>5790</v>
      </c>
      <c r="H239" s="140">
        <v>19.8</v>
      </c>
      <c r="I239" s="141">
        <v>3.8399999999999997E-2</v>
      </c>
      <c r="J239" s="114">
        <v>5510</v>
      </c>
      <c r="K239" s="62">
        <f t="shared" si="12"/>
        <v>0</v>
      </c>
      <c r="L239" s="62">
        <f t="shared" si="13"/>
        <v>0</v>
      </c>
      <c r="M239" s="62">
        <f t="shared" si="14"/>
        <v>0</v>
      </c>
      <c r="N239" s="64" t="str">
        <f t="shared" si="15"/>
        <v>0</v>
      </c>
      <c r="O239" s="43"/>
      <c r="Q239" s="25"/>
    </row>
    <row r="240" spans="1:17" x14ac:dyDescent="0.3">
      <c r="A240" s="123">
        <v>231</v>
      </c>
      <c r="B240" s="186"/>
      <c r="C240" s="137"/>
      <c r="D240" s="138">
        <v>117487</v>
      </c>
      <c r="E240" s="154" t="s">
        <v>178</v>
      </c>
      <c r="F240" s="27"/>
      <c r="G240" s="41">
        <f>IF('Наценка 3'!$C$2&lt;&gt;"",_xlfn.CEILING.MATH(_xlfn.CEILING.MATH(_xlfn.CEILING.MATH(J240*(1+Наценка!$C$2/100),Наценка!$C$3)*(1+'Наценка 2'!$C$2/100),'Наценка 2'!$C$3)*(1+'Наценка 3'!$C$2/100),'Наценка 3'!$C$3),IF('Наценка 2'!$C$2&lt;&gt;"",_xlfn.CEILING.MATH(_xlfn.CEILING.MATH(J240*(1+Наценка!$C$2/100),Наценка!$C$3)*(1+'Наценка 2'!$C$2/100),'Наценка 2'!$C$3),IF(Наценка!$C$2&lt;&gt;"",_xlfn.CEILING.MATH(J240*(1+Наценка!$C$2/100),Наценка!$C$3),J240)))</f>
        <v>10920</v>
      </c>
      <c r="H240" s="140">
        <v>49.5</v>
      </c>
      <c r="I240" s="141">
        <v>9.1075199999999995E-2</v>
      </c>
      <c r="J240" s="114">
        <v>10400</v>
      </c>
      <c r="K240" s="62">
        <f t="shared" si="12"/>
        <v>0</v>
      </c>
      <c r="L240" s="62">
        <f t="shared" si="13"/>
        <v>0</v>
      </c>
      <c r="M240" s="62">
        <f t="shared" si="14"/>
        <v>0</v>
      </c>
      <c r="N240" s="64" t="str">
        <f t="shared" si="15"/>
        <v>0</v>
      </c>
      <c r="O240" s="43"/>
      <c r="Q240" s="25"/>
    </row>
    <row r="241" spans="1:17" x14ac:dyDescent="0.3">
      <c r="A241" s="123">
        <v>232</v>
      </c>
      <c r="B241" s="186"/>
      <c r="C241" s="137"/>
      <c r="D241" s="138">
        <v>63057</v>
      </c>
      <c r="E241" s="154" t="s">
        <v>14</v>
      </c>
      <c r="F241" s="27"/>
      <c r="G241" s="41">
        <f>IF('Наценка 3'!$C$2&lt;&gt;"",_xlfn.CEILING.MATH(_xlfn.CEILING.MATH(_xlfn.CEILING.MATH(J241*(1+Наценка!$C$2/100),Наценка!$C$3)*(1+'Наценка 2'!$C$2/100),'Наценка 2'!$C$3)*(1+'Наценка 3'!$C$2/100),'Наценка 3'!$C$3),IF('Наценка 2'!$C$2&lt;&gt;"",_xlfn.CEILING.MATH(_xlfn.CEILING.MATH(J241*(1+Наценка!$C$2/100),Наценка!$C$3)*(1+'Наценка 2'!$C$2/100),'Наценка 2'!$C$3),IF(Наценка!$C$2&lt;&gt;"",_xlfn.CEILING.MATH(J241*(1+Наценка!$C$2/100),Наценка!$C$3),J241)))</f>
        <v>5880</v>
      </c>
      <c r="H241" s="140">
        <v>20.2</v>
      </c>
      <c r="I241" s="141">
        <v>4.1314999999999998E-2</v>
      </c>
      <c r="J241" s="114">
        <v>5600</v>
      </c>
      <c r="K241" s="62">
        <f t="shared" si="12"/>
        <v>0</v>
      </c>
      <c r="L241" s="62">
        <f t="shared" si="13"/>
        <v>0</v>
      </c>
      <c r="M241" s="62">
        <f t="shared" si="14"/>
        <v>0</v>
      </c>
      <c r="N241" s="64" t="str">
        <f t="shared" si="15"/>
        <v>0</v>
      </c>
      <c r="O241" s="43"/>
      <c r="Q241" s="25"/>
    </row>
    <row r="242" spans="1:17" x14ac:dyDescent="0.3">
      <c r="A242" s="123">
        <v>233</v>
      </c>
      <c r="B242" s="186"/>
      <c r="C242" s="137"/>
      <c r="D242" s="138">
        <v>117483</v>
      </c>
      <c r="E242" s="154" t="s">
        <v>179</v>
      </c>
      <c r="F242" s="27"/>
      <c r="G242" s="41">
        <f>IF('Наценка 3'!$C$2&lt;&gt;"",_xlfn.CEILING.MATH(_xlfn.CEILING.MATH(_xlfn.CEILING.MATH(J242*(1+Наценка!$C$2/100),Наценка!$C$3)*(1+'Наценка 2'!$C$2/100),'Наценка 2'!$C$3)*(1+'Наценка 3'!$C$2/100),'Наценка 3'!$C$3),IF('Наценка 2'!$C$2&lt;&gt;"",_xlfn.CEILING.MATH(_xlfn.CEILING.MATH(J242*(1+Наценка!$C$2/100),Наценка!$C$3)*(1+'Наценка 2'!$C$2/100),'Наценка 2'!$C$3),IF(Наценка!$C$2&lt;&gt;"",_xlfn.CEILING.MATH(J242*(1+Наценка!$C$2/100),Наценка!$C$3),J242)))</f>
        <v>11660</v>
      </c>
      <c r="H242" s="140">
        <v>48.7</v>
      </c>
      <c r="I242" s="141">
        <v>9.6105599999999999E-2</v>
      </c>
      <c r="J242" s="114">
        <v>11100</v>
      </c>
      <c r="K242" s="62">
        <f t="shared" si="12"/>
        <v>0</v>
      </c>
      <c r="L242" s="62">
        <f t="shared" si="13"/>
        <v>0</v>
      </c>
      <c r="M242" s="62">
        <f t="shared" si="14"/>
        <v>0</v>
      </c>
      <c r="N242" s="64" t="str">
        <f t="shared" si="15"/>
        <v>0</v>
      </c>
      <c r="O242" s="43"/>
      <c r="Q242" s="25"/>
    </row>
    <row r="243" spans="1:17" ht="16.2" thickBot="1" x14ac:dyDescent="0.35">
      <c r="A243" s="123">
        <v>234</v>
      </c>
      <c r="B243" s="185"/>
      <c r="C243" s="82"/>
      <c r="D243" s="60">
        <v>76225</v>
      </c>
      <c r="E243" s="86" t="s">
        <v>22</v>
      </c>
      <c r="F243" s="27"/>
      <c r="G243" s="69">
        <f>IF('Наценка 3'!$C$2&lt;&gt;"",_xlfn.CEILING.MATH(_xlfn.CEILING.MATH(_xlfn.CEILING.MATH(J243*(1+Наценка!$C$2/100),Наценка!$C$3)*(1+'Наценка 2'!$C$2/100),'Наценка 2'!$C$3)*(1+'Наценка 3'!$C$2/100),'Наценка 3'!$C$3),IF('Наценка 2'!$C$2&lt;&gt;"",_xlfn.CEILING.MATH(_xlfn.CEILING.MATH(J243*(1+Наценка!$C$2/100),Наценка!$C$3)*(1+'Наценка 2'!$C$2/100),'Наценка 2'!$C$3),IF(Наценка!$C$2&lt;&gt;"",_xlfn.CEILING.MATH(J243*(1+Наценка!$C$2/100),Наценка!$C$3),J243)))</f>
        <v>6080</v>
      </c>
      <c r="H243" s="29">
        <v>23</v>
      </c>
      <c r="I243" s="44">
        <v>4.1314999999999998E-2</v>
      </c>
      <c r="J243" s="114">
        <v>5790</v>
      </c>
      <c r="K243" s="62">
        <f t="shared" si="12"/>
        <v>0</v>
      </c>
      <c r="L243" s="62">
        <f t="shared" si="13"/>
        <v>0</v>
      </c>
      <c r="M243" s="62">
        <f t="shared" si="14"/>
        <v>0</v>
      </c>
      <c r="N243" s="64" t="str">
        <f t="shared" si="15"/>
        <v>0</v>
      </c>
      <c r="O243" s="43"/>
      <c r="Q243" s="25"/>
    </row>
    <row r="244" spans="1:17" x14ac:dyDescent="0.3">
      <c r="A244" s="123">
        <v>235</v>
      </c>
      <c r="B244" s="150"/>
      <c r="C244" s="151"/>
      <c r="D244" s="152"/>
      <c r="E244" s="153"/>
      <c r="F244" s="27"/>
      <c r="G244" s="34"/>
      <c r="H244" s="155"/>
      <c r="I244" s="156"/>
      <c r="J244" s="114">
        <v>0</v>
      </c>
      <c r="K244" s="62">
        <f t="shared" si="12"/>
        <v>0</v>
      </c>
      <c r="L244" s="62">
        <f t="shared" si="13"/>
        <v>0</v>
      </c>
      <c r="M244" s="62">
        <f t="shared" si="14"/>
        <v>0</v>
      </c>
      <c r="N244" s="64" t="str">
        <f t="shared" si="15"/>
        <v>0</v>
      </c>
      <c r="O244" s="43"/>
      <c r="Q244" s="25"/>
    </row>
    <row r="245" spans="1:17" ht="15.75" customHeight="1" x14ac:dyDescent="0.3">
      <c r="A245" s="123">
        <v>236</v>
      </c>
      <c r="B245" s="186" t="s">
        <v>626</v>
      </c>
      <c r="C245" s="181" t="s">
        <v>869</v>
      </c>
      <c r="D245" s="138">
        <v>218130</v>
      </c>
      <c r="E245" s="139" t="s">
        <v>645</v>
      </c>
      <c r="F245" s="27"/>
      <c r="G245" s="41">
        <f>IF('Наценка 3'!$C$2&lt;&gt;"",_xlfn.CEILING.MATH(_xlfn.CEILING.MATH(_xlfn.CEILING.MATH(J245*(1+Наценка!$C$2/100),Наценка!$C$3)*(1+'Наценка 2'!$C$2/100),'Наценка 2'!$C$3)*(1+'Наценка 3'!$C$2/100),'Наценка 3'!$C$3),IF('Наценка 2'!$C$2&lt;&gt;"",_xlfn.CEILING.MATH(_xlfn.CEILING.MATH(J245*(1+Наценка!$C$2/100),Наценка!$C$3)*(1+'Наценка 2'!$C$2/100),'Наценка 2'!$C$3),IF(Наценка!$C$2&lt;&gt;"",_xlfn.CEILING.MATH(J245*(1+Наценка!$C$2/100),Наценка!$C$3),J245)))</f>
        <v>31020</v>
      </c>
      <c r="H245" s="140">
        <v>132.4</v>
      </c>
      <c r="I245" s="141">
        <v>0.79800000000000004</v>
      </c>
      <c r="J245" s="114">
        <v>29540</v>
      </c>
      <c r="K245" s="62">
        <f t="shared" si="12"/>
        <v>0</v>
      </c>
      <c r="L245" s="62">
        <f t="shared" si="13"/>
        <v>0</v>
      </c>
      <c r="M245" s="62">
        <f t="shared" si="14"/>
        <v>0</v>
      </c>
      <c r="N245" s="64" t="str">
        <f t="shared" si="15"/>
        <v>0</v>
      </c>
      <c r="O245" s="43"/>
      <c r="Q245" s="25"/>
    </row>
    <row r="246" spans="1:17" x14ac:dyDescent="0.3">
      <c r="A246" s="123">
        <v>237</v>
      </c>
      <c r="B246" s="186"/>
      <c r="C246" s="182"/>
      <c r="D246" s="138">
        <v>217921</v>
      </c>
      <c r="E246" s="139" t="s">
        <v>646</v>
      </c>
      <c r="F246" s="27"/>
      <c r="G246" s="41">
        <f>IF('Наценка 3'!$C$2&lt;&gt;"",_xlfn.CEILING.MATH(_xlfn.CEILING.MATH(_xlfn.CEILING.MATH(J246*(1+Наценка!$C$2/100),Наценка!$C$3)*(1+'Наценка 2'!$C$2/100),'Наценка 2'!$C$3)*(1+'Наценка 3'!$C$2/100),'Наценка 3'!$C$3),IF('Наценка 2'!$C$2&lt;&gt;"",_xlfn.CEILING.MATH(_xlfn.CEILING.MATH(J246*(1+Наценка!$C$2/100),Наценка!$C$3)*(1+'Наценка 2'!$C$2/100),'Наценка 2'!$C$3),IF(Наценка!$C$2&lt;&gt;"",_xlfn.CEILING.MATH(J246*(1+Наценка!$C$2/100),Наценка!$C$3),J246)))</f>
        <v>31020</v>
      </c>
      <c r="H246" s="140">
        <v>132.4</v>
      </c>
      <c r="I246" s="141">
        <v>0.79800000000000004</v>
      </c>
      <c r="J246" s="114">
        <v>29540</v>
      </c>
      <c r="K246" s="62">
        <f t="shared" si="12"/>
        <v>0</v>
      </c>
      <c r="L246" s="62">
        <f t="shared" si="13"/>
        <v>0</v>
      </c>
      <c r="M246" s="62">
        <f t="shared" si="14"/>
        <v>0</v>
      </c>
      <c r="N246" s="64" t="str">
        <f t="shared" si="15"/>
        <v>0</v>
      </c>
      <c r="O246" s="43"/>
      <c r="Q246" s="25"/>
    </row>
    <row r="247" spans="1:17" x14ac:dyDescent="0.3">
      <c r="A247" s="123">
        <v>238</v>
      </c>
      <c r="B247" s="186"/>
      <c r="C247" s="182"/>
      <c r="D247" s="138">
        <v>217894</v>
      </c>
      <c r="E247" s="139" t="s">
        <v>647</v>
      </c>
      <c r="F247" s="27"/>
      <c r="G247" s="41">
        <f>IF('Наценка 3'!$C$2&lt;&gt;"",_xlfn.CEILING.MATH(_xlfn.CEILING.MATH(_xlfn.CEILING.MATH(J247*(1+Наценка!$C$2/100),Наценка!$C$3)*(1+'Наценка 2'!$C$2/100),'Наценка 2'!$C$3)*(1+'Наценка 3'!$C$2/100),'Наценка 3'!$C$3),IF('Наценка 2'!$C$2&lt;&gt;"",_xlfn.CEILING.MATH(_xlfn.CEILING.MATH(J247*(1+Наценка!$C$2/100),Наценка!$C$3)*(1+'Наценка 2'!$C$2/100),'Наценка 2'!$C$3),IF(Наценка!$C$2&lt;&gt;"",_xlfn.CEILING.MATH(J247*(1+Наценка!$C$2/100),Наценка!$C$3),J247)))</f>
        <v>31020</v>
      </c>
      <c r="H247" s="140">
        <v>132.4</v>
      </c>
      <c r="I247" s="141">
        <v>0.79800000000000004</v>
      </c>
      <c r="J247" s="114">
        <v>29540</v>
      </c>
      <c r="K247" s="62">
        <f t="shared" si="12"/>
        <v>0</v>
      </c>
      <c r="L247" s="62">
        <f t="shared" si="13"/>
        <v>0</v>
      </c>
      <c r="M247" s="62">
        <f t="shared" si="14"/>
        <v>0</v>
      </c>
      <c r="N247" s="64" t="str">
        <f t="shared" si="15"/>
        <v>0</v>
      </c>
      <c r="O247" s="43"/>
      <c r="Q247" s="25"/>
    </row>
    <row r="248" spans="1:17" x14ac:dyDescent="0.3">
      <c r="A248" s="123">
        <v>239</v>
      </c>
      <c r="B248" s="186"/>
      <c r="C248" s="182"/>
      <c r="D248" s="138">
        <v>218055</v>
      </c>
      <c r="E248" s="139" t="s">
        <v>648</v>
      </c>
      <c r="F248" s="27"/>
      <c r="G248" s="41">
        <f>IF('Наценка 3'!$C$2&lt;&gt;"",_xlfn.CEILING.MATH(_xlfn.CEILING.MATH(_xlfn.CEILING.MATH(J248*(1+Наценка!$C$2/100),Наценка!$C$3)*(1+'Наценка 2'!$C$2/100),'Наценка 2'!$C$3)*(1+'Наценка 3'!$C$2/100),'Наценка 3'!$C$3),IF('Наценка 2'!$C$2&lt;&gt;"",_xlfn.CEILING.MATH(_xlfn.CEILING.MATH(J248*(1+Наценка!$C$2/100),Наценка!$C$3)*(1+'Наценка 2'!$C$2/100),'Наценка 2'!$C$3),IF(Наценка!$C$2&lt;&gt;"",_xlfn.CEILING.MATH(J248*(1+Наценка!$C$2/100),Наценка!$C$3),J248)))</f>
        <v>31020</v>
      </c>
      <c r="H248" s="140">
        <v>132.4</v>
      </c>
      <c r="I248" s="141">
        <v>0.79800000000000004</v>
      </c>
      <c r="J248" s="114">
        <v>29540</v>
      </c>
      <c r="K248" s="62">
        <f t="shared" si="12"/>
        <v>0</v>
      </c>
      <c r="L248" s="62">
        <f t="shared" si="13"/>
        <v>0</v>
      </c>
      <c r="M248" s="62">
        <f t="shared" si="14"/>
        <v>0</v>
      </c>
      <c r="N248" s="64" t="str">
        <f t="shared" si="15"/>
        <v>0</v>
      </c>
      <c r="O248" s="43"/>
      <c r="Q248" s="25"/>
    </row>
    <row r="249" spans="1:17" x14ac:dyDescent="0.3">
      <c r="A249" s="123">
        <v>240</v>
      </c>
      <c r="B249" s="186"/>
      <c r="C249" s="182"/>
      <c r="D249" s="138">
        <v>218028</v>
      </c>
      <c r="E249" s="139" t="s">
        <v>649</v>
      </c>
      <c r="F249" s="27"/>
      <c r="G249" s="41">
        <f>IF('Наценка 3'!$C$2&lt;&gt;"",_xlfn.CEILING.MATH(_xlfn.CEILING.MATH(_xlfn.CEILING.MATH(J249*(1+Наценка!$C$2/100),Наценка!$C$3)*(1+'Наценка 2'!$C$2/100),'Наценка 2'!$C$3)*(1+'Наценка 3'!$C$2/100),'Наценка 3'!$C$3),IF('Наценка 2'!$C$2&lt;&gt;"",_xlfn.CEILING.MATH(_xlfn.CEILING.MATH(J249*(1+Наценка!$C$2/100),Наценка!$C$3)*(1+'Наценка 2'!$C$2/100),'Наценка 2'!$C$3),IF(Наценка!$C$2&lt;&gt;"",_xlfn.CEILING.MATH(J249*(1+Наценка!$C$2/100),Наценка!$C$3),J249)))</f>
        <v>31020</v>
      </c>
      <c r="H249" s="140">
        <v>132.4</v>
      </c>
      <c r="I249" s="141">
        <v>0.79800000000000004</v>
      </c>
      <c r="J249" s="114">
        <v>29540</v>
      </c>
      <c r="K249" s="62">
        <f t="shared" si="12"/>
        <v>0</v>
      </c>
      <c r="L249" s="62">
        <f t="shared" si="13"/>
        <v>0</v>
      </c>
      <c r="M249" s="62">
        <f t="shared" si="14"/>
        <v>0</v>
      </c>
      <c r="N249" s="64" t="str">
        <f t="shared" si="15"/>
        <v>0</v>
      </c>
      <c r="O249" s="43"/>
      <c r="Q249" s="25"/>
    </row>
    <row r="250" spans="1:17" x14ac:dyDescent="0.3">
      <c r="A250" s="123">
        <v>241</v>
      </c>
      <c r="B250" s="186"/>
      <c r="C250" s="182"/>
      <c r="D250" s="138">
        <v>218118</v>
      </c>
      <c r="E250" s="139" t="s">
        <v>650</v>
      </c>
      <c r="F250" s="27"/>
      <c r="G250" s="41">
        <f>IF('Наценка 3'!$C$2&lt;&gt;"",_xlfn.CEILING.MATH(_xlfn.CEILING.MATH(_xlfn.CEILING.MATH(J250*(1+Наценка!$C$2/100),Наценка!$C$3)*(1+'Наценка 2'!$C$2/100),'Наценка 2'!$C$3)*(1+'Наценка 3'!$C$2/100),'Наценка 3'!$C$3),IF('Наценка 2'!$C$2&lt;&gt;"",_xlfn.CEILING.MATH(_xlfn.CEILING.MATH(J250*(1+Наценка!$C$2/100),Наценка!$C$3)*(1+'Наценка 2'!$C$2/100),'Наценка 2'!$C$3),IF(Наценка!$C$2&lt;&gt;"",_xlfn.CEILING.MATH(J250*(1+Наценка!$C$2/100),Наценка!$C$3),J250)))</f>
        <v>31020</v>
      </c>
      <c r="H250" s="140">
        <v>132.4</v>
      </c>
      <c r="I250" s="141">
        <v>0.79800000000000004</v>
      </c>
      <c r="J250" s="114">
        <v>29540</v>
      </c>
      <c r="K250" s="62">
        <f t="shared" si="12"/>
        <v>0</v>
      </c>
      <c r="L250" s="62">
        <f t="shared" si="13"/>
        <v>0</v>
      </c>
      <c r="M250" s="62">
        <f t="shared" si="14"/>
        <v>0</v>
      </c>
      <c r="N250" s="64" t="str">
        <f t="shared" si="15"/>
        <v>0</v>
      </c>
      <c r="O250" s="43"/>
      <c r="Q250" s="25"/>
    </row>
    <row r="251" spans="1:17" x14ac:dyDescent="0.3">
      <c r="A251" s="123">
        <v>242</v>
      </c>
      <c r="B251" s="186"/>
      <c r="C251" s="182"/>
      <c r="D251" s="138">
        <v>217862</v>
      </c>
      <c r="E251" s="139" t="s">
        <v>651</v>
      </c>
      <c r="F251" s="27"/>
      <c r="G251" s="41">
        <f>IF('Наценка 3'!$C$2&lt;&gt;"",_xlfn.CEILING.MATH(_xlfn.CEILING.MATH(_xlfn.CEILING.MATH(J251*(1+Наценка!$C$2/100),Наценка!$C$3)*(1+'Наценка 2'!$C$2/100),'Наценка 2'!$C$3)*(1+'Наценка 3'!$C$2/100),'Наценка 3'!$C$3),IF('Наценка 2'!$C$2&lt;&gt;"",_xlfn.CEILING.MATH(_xlfn.CEILING.MATH(J251*(1+Наценка!$C$2/100),Наценка!$C$3)*(1+'Наценка 2'!$C$2/100),'Наценка 2'!$C$3),IF(Наценка!$C$2&lt;&gt;"",_xlfn.CEILING.MATH(J251*(1+Наценка!$C$2/100),Наценка!$C$3),J251)))</f>
        <v>31020</v>
      </c>
      <c r="H251" s="140">
        <v>132.4</v>
      </c>
      <c r="I251" s="141">
        <v>0.79800000000000004</v>
      </c>
      <c r="J251" s="114">
        <v>29540</v>
      </c>
      <c r="K251" s="62">
        <f t="shared" si="12"/>
        <v>0</v>
      </c>
      <c r="L251" s="62">
        <f t="shared" si="13"/>
        <v>0</v>
      </c>
      <c r="M251" s="62">
        <f t="shared" si="14"/>
        <v>0</v>
      </c>
      <c r="N251" s="64" t="str">
        <f t="shared" si="15"/>
        <v>0</v>
      </c>
      <c r="O251" s="43"/>
      <c r="Q251" s="25"/>
    </row>
    <row r="252" spans="1:17" x14ac:dyDescent="0.3">
      <c r="A252" s="123">
        <v>243</v>
      </c>
      <c r="B252" s="186"/>
      <c r="C252" s="182"/>
      <c r="D252" s="138">
        <v>216989</v>
      </c>
      <c r="E252" s="139" t="s">
        <v>652</v>
      </c>
      <c r="F252" s="27"/>
      <c r="G252" s="41">
        <f>IF('Наценка 3'!$C$2&lt;&gt;"",_xlfn.CEILING.MATH(_xlfn.CEILING.MATH(_xlfn.CEILING.MATH(J252*(1+Наценка!$C$2/100),Наценка!$C$3)*(1+'Наценка 2'!$C$2/100),'Наценка 2'!$C$3)*(1+'Наценка 3'!$C$2/100),'Наценка 3'!$C$3),IF('Наценка 2'!$C$2&lt;&gt;"",_xlfn.CEILING.MATH(_xlfn.CEILING.MATH(J252*(1+Наценка!$C$2/100),Наценка!$C$3)*(1+'Наценка 2'!$C$2/100),'Наценка 2'!$C$3),IF(Наценка!$C$2&lt;&gt;"",_xlfn.CEILING.MATH(J252*(1+Наценка!$C$2/100),Наценка!$C$3),J252)))</f>
        <v>31020</v>
      </c>
      <c r="H252" s="140">
        <v>132.4</v>
      </c>
      <c r="I252" s="141">
        <v>0.79800000000000004</v>
      </c>
      <c r="J252" s="114">
        <v>29540</v>
      </c>
      <c r="K252" s="62">
        <f t="shared" si="12"/>
        <v>0</v>
      </c>
      <c r="L252" s="62">
        <f t="shared" si="13"/>
        <v>0</v>
      </c>
      <c r="M252" s="62">
        <f t="shared" si="14"/>
        <v>0</v>
      </c>
      <c r="N252" s="64" t="str">
        <f t="shared" si="15"/>
        <v>0</v>
      </c>
      <c r="O252" s="43"/>
      <c r="Q252" s="25"/>
    </row>
    <row r="253" spans="1:17" x14ac:dyDescent="0.3">
      <c r="A253" s="123">
        <v>244</v>
      </c>
      <c r="B253" s="186"/>
      <c r="C253" s="182"/>
      <c r="D253" s="138">
        <v>218094</v>
      </c>
      <c r="E253" s="139" t="s">
        <v>653</v>
      </c>
      <c r="F253" s="27"/>
      <c r="G253" s="41">
        <f>IF('Наценка 3'!$C$2&lt;&gt;"",_xlfn.CEILING.MATH(_xlfn.CEILING.MATH(_xlfn.CEILING.MATH(J253*(1+Наценка!$C$2/100),Наценка!$C$3)*(1+'Наценка 2'!$C$2/100),'Наценка 2'!$C$3)*(1+'Наценка 3'!$C$2/100),'Наценка 3'!$C$3),IF('Наценка 2'!$C$2&lt;&gt;"",_xlfn.CEILING.MATH(_xlfn.CEILING.MATH(J253*(1+Наценка!$C$2/100),Наценка!$C$3)*(1+'Наценка 2'!$C$2/100),'Наценка 2'!$C$3),IF(Наценка!$C$2&lt;&gt;"",_xlfn.CEILING.MATH(J253*(1+Наценка!$C$2/100),Наценка!$C$3),J253)))</f>
        <v>31020</v>
      </c>
      <c r="H253" s="140">
        <v>132.4</v>
      </c>
      <c r="I253" s="141">
        <v>0.79800000000000004</v>
      </c>
      <c r="J253" s="114">
        <v>29540</v>
      </c>
      <c r="K253" s="62">
        <f t="shared" si="12"/>
        <v>0</v>
      </c>
      <c r="L253" s="62">
        <f t="shared" si="13"/>
        <v>0</v>
      </c>
      <c r="M253" s="62">
        <f t="shared" si="14"/>
        <v>0</v>
      </c>
      <c r="N253" s="64" t="str">
        <f t="shared" si="15"/>
        <v>0</v>
      </c>
      <c r="O253" s="43"/>
      <c r="Q253" s="25"/>
    </row>
    <row r="254" spans="1:17" x14ac:dyDescent="0.3">
      <c r="A254" s="123">
        <v>245</v>
      </c>
      <c r="B254" s="186"/>
      <c r="C254" s="182"/>
      <c r="D254" s="138">
        <v>218022</v>
      </c>
      <c r="E254" s="139" t="s">
        <v>654</v>
      </c>
      <c r="F254" s="27"/>
      <c r="G254" s="41">
        <f>IF('Наценка 3'!$C$2&lt;&gt;"",_xlfn.CEILING.MATH(_xlfn.CEILING.MATH(_xlfn.CEILING.MATH(J254*(1+Наценка!$C$2/100),Наценка!$C$3)*(1+'Наценка 2'!$C$2/100),'Наценка 2'!$C$3)*(1+'Наценка 3'!$C$2/100),'Наценка 3'!$C$3),IF('Наценка 2'!$C$2&lt;&gt;"",_xlfn.CEILING.MATH(_xlfn.CEILING.MATH(J254*(1+Наценка!$C$2/100),Наценка!$C$3)*(1+'Наценка 2'!$C$2/100),'Наценка 2'!$C$3),IF(Наценка!$C$2&lt;&gt;"",_xlfn.CEILING.MATH(J254*(1+Наценка!$C$2/100),Наценка!$C$3),J254)))</f>
        <v>31020</v>
      </c>
      <c r="H254" s="140">
        <v>132.4</v>
      </c>
      <c r="I254" s="141">
        <v>0.79800000000000004</v>
      </c>
      <c r="J254" s="114">
        <v>29540</v>
      </c>
      <c r="K254" s="62">
        <f t="shared" si="12"/>
        <v>0</v>
      </c>
      <c r="L254" s="62">
        <f t="shared" si="13"/>
        <v>0</v>
      </c>
      <c r="M254" s="62">
        <f t="shared" si="14"/>
        <v>0</v>
      </c>
      <c r="N254" s="64" t="str">
        <f t="shared" si="15"/>
        <v>0</v>
      </c>
      <c r="O254" s="43"/>
      <c r="Q254" s="25"/>
    </row>
    <row r="255" spans="1:17" ht="16.2" thickBot="1" x14ac:dyDescent="0.35">
      <c r="A255" s="123">
        <v>246</v>
      </c>
      <c r="B255" s="185"/>
      <c r="C255" s="183"/>
      <c r="D255" s="60">
        <v>218016</v>
      </c>
      <c r="E255" s="87" t="s">
        <v>655</v>
      </c>
      <c r="F255" s="27"/>
      <c r="G255" s="69">
        <f>IF('Наценка 3'!$C$2&lt;&gt;"",_xlfn.CEILING.MATH(_xlfn.CEILING.MATH(_xlfn.CEILING.MATH(J255*(1+Наценка!$C$2/100),Наценка!$C$3)*(1+'Наценка 2'!$C$2/100),'Наценка 2'!$C$3)*(1+'Наценка 3'!$C$2/100),'Наценка 3'!$C$3),IF('Наценка 2'!$C$2&lt;&gt;"",_xlfn.CEILING.MATH(_xlfn.CEILING.MATH(J255*(1+Наценка!$C$2/100),Наценка!$C$3)*(1+'Наценка 2'!$C$2/100),'Наценка 2'!$C$3),IF(Наценка!$C$2&lt;&gt;"",_xlfn.CEILING.MATH(J255*(1+Наценка!$C$2/100),Наценка!$C$3),J255)))</f>
        <v>31020</v>
      </c>
      <c r="H255" s="29">
        <v>132.4</v>
      </c>
      <c r="I255" s="44">
        <v>0.79800000000000004</v>
      </c>
      <c r="J255" s="114">
        <v>29540</v>
      </c>
      <c r="K255" s="62">
        <f t="shared" si="12"/>
        <v>0</v>
      </c>
      <c r="L255" s="62">
        <f t="shared" si="13"/>
        <v>0</v>
      </c>
      <c r="M255" s="62">
        <f t="shared" si="14"/>
        <v>0</v>
      </c>
      <c r="N255" s="64" t="str">
        <f t="shared" si="15"/>
        <v>0</v>
      </c>
      <c r="O255" s="43"/>
      <c r="Q255" s="25"/>
    </row>
    <row r="256" spans="1:17" x14ac:dyDescent="0.3">
      <c r="A256" s="123">
        <v>247</v>
      </c>
      <c r="B256" s="33"/>
      <c r="C256" s="81"/>
      <c r="D256" s="58"/>
      <c r="E256" s="34"/>
      <c r="F256" s="27"/>
      <c r="G256" s="35"/>
      <c r="H256" s="36"/>
      <c r="I256" s="37"/>
      <c r="J256" s="114">
        <v>0</v>
      </c>
      <c r="K256" s="62">
        <f t="shared" si="12"/>
        <v>0</v>
      </c>
      <c r="L256" s="62">
        <f t="shared" si="13"/>
        <v>0</v>
      </c>
      <c r="M256" s="62">
        <f t="shared" si="14"/>
        <v>0</v>
      </c>
      <c r="N256" s="64" t="str">
        <f t="shared" si="15"/>
        <v>0</v>
      </c>
      <c r="O256" s="43"/>
      <c r="Q256" s="25"/>
    </row>
    <row r="257" spans="1:17" x14ac:dyDescent="0.3">
      <c r="A257" s="123">
        <v>248</v>
      </c>
      <c r="B257" s="187" t="s">
        <v>310</v>
      </c>
      <c r="C257" s="179" t="s">
        <v>887</v>
      </c>
      <c r="D257" s="59">
        <v>79555</v>
      </c>
      <c r="E257" s="48" t="s">
        <v>293</v>
      </c>
      <c r="F257" s="27"/>
      <c r="G257" s="41">
        <f>IF('Наценка 3'!$C$2&lt;&gt;"",_xlfn.CEILING.MATH(_xlfn.CEILING.MATH(_xlfn.CEILING.MATH(J257*(1+Наценка!$C$2/100),Наценка!$C$3)*(1+'Наценка 2'!$C$2/100),'Наценка 2'!$C$3)*(1+'Наценка 3'!$C$2/100),'Наценка 3'!$C$3),IF('Наценка 2'!$C$2&lt;&gt;"",_xlfn.CEILING.MATH(_xlfn.CEILING.MATH(J257*(1+Наценка!$C$2/100),Наценка!$C$3)*(1+'Наценка 2'!$C$2/100),'Наценка 2'!$C$3),IF(Наценка!$C$2&lt;&gt;"",_xlfn.CEILING.MATH(J257*(1+Наценка!$C$2/100),Наценка!$C$3),J257)))</f>
        <v>3930</v>
      </c>
      <c r="H257" s="67">
        <v>14</v>
      </c>
      <c r="I257" s="46">
        <v>7.0000000000000007E-2</v>
      </c>
      <c r="J257" s="114">
        <v>3740</v>
      </c>
      <c r="K257" s="62">
        <f t="shared" si="12"/>
        <v>0</v>
      </c>
      <c r="L257" s="62">
        <f t="shared" si="13"/>
        <v>0</v>
      </c>
      <c r="M257" s="62">
        <f t="shared" si="14"/>
        <v>0</v>
      </c>
      <c r="N257" s="64" t="str">
        <f t="shared" si="15"/>
        <v>0</v>
      </c>
      <c r="O257" s="43"/>
      <c r="Q257" s="25"/>
    </row>
    <row r="258" spans="1:17" x14ac:dyDescent="0.3">
      <c r="A258" s="123">
        <v>249</v>
      </c>
      <c r="B258" s="187"/>
      <c r="C258" s="179"/>
      <c r="D258" s="59">
        <v>79617</v>
      </c>
      <c r="E258" s="48" t="s">
        <v>294</v>
      </c>
      <c r="F258" s="27"/>
      <c r="G258" s="41">
        <f>IF('Наценка 3'!$C$2&lt;&gt;"",_xlfn.CEILING.MATH(_xlfn.CEILING.MATH(_xlfn.CEILING.MATH(J258*(1+Наценка!$C$2/100),Наценка!$C$3)*(1+'Наценка 2'!$C$2/100),'Наценка 2'!$C$3)*(1+'Наценка 3'!$C$2/100),'Наценка 3'!$C$3),IF('Наценка 2'!$C$2&lt;&gt;"",_xlfn.CEILING.MATH(_xlfn.CEILING.MATH(J258*(1+Наценка!$C$2/100),Наценка!$C$3)*(1+'Наценка 2'!$C$2/100),'Наценка 2'!$C$3),IF(Наценка!$C$2&lt;&gt;"",_xlfn.CEILING.MATH(J258*(1+Наценка!$C$2/100),Наценка!$C$3),J258)))</f>
        <v>3930</v>
      </c>
      <c r="H258" s="67">
        <v>14</v>
      </c>
      <c r="I258" s="46">
        <v>7.0000000000000007E-2</v>
      </c>
      <c r="J258" s="114">
        <v>3740</v>
      </c>
      <c r="K258" s="62">
        <f t="shared" si="12"/>
        <v>0</v>
      </c>
      <c r="L258" s="62">
        <f t="shared" si="13"/>
        <v>0</v>
      </c>
      <c r="M258" s="62">
        <f t="shared" si="14"/>
        <v>0</v>
      </c>
      <c r="N258" s="64" t="str">
        <f t="shared" si="15"/>
        <v>0</v>
      </c>
      <c r="O258" s="43"/>
      <c r="Q258" s="25"/>
    </row>
    <row r="259" spans="1:17" x14ac:dyDescent="0.3">
      <c r="A259" s="123">
        <v>250</v>
      </c>
      <c r="B259" s="187"/>
      <c r="C259" s="179"/>
      <c r="D259" s="59">
        <v>79621</v>
      </c>
      <c r="E259" s="48" t="s">
        <v>295</v>
      </c>
      <c r="F259" s="27"/>
      <c r="G259" s="41">
        <f>IF('Наценка 3'!$C$2&lt;&gt;"",_xlfn.CEILING.MATH(_xlfn.CEILING.MATH(_xlfn.CEILING.MATH(J259*(1+Наценка!$C$2/100),Наценка!$C$3)*(1+'Наценка 2'!$C$2/100),'Наценка 2'!$C$3)*(1+'Наценка 3'!$C$2/100),'Наценка 3'!$C$3),IF('Наценка 2'!$C$2&lt;&gt;"",_xlfn.CEILING.MATH(_xlfn.CEILING.MATH(J259*(1+Наценка!$C$2/100),Наценка!$C$3)*(1+'Наценка 2'!$C$2/100),'Наценка 2'!$C$3),IF(Наценка!$C$2&lt;&gt;"",_xlfn.CEILING.MATH(J259*(1+Наценка!$C$2/100),Наценка!$C$3),J259)))</f>
        <v>3930</v>
      </c>
      <c r="H259" s="67">
        <v>14</v>
      </c>
      <c r="I259" s="46">
        <v>7.0000000000000007E-2</v>
      </c>
      <c r="J259" s="114">
        <v>3740</v>
      </c>
      <c r="K259" s="62">
        <f t="shared" si="12"/>
        <v>0</v>
      </c>
      <c r="L259" s="62">
        <f t="shared" si="13"/>
        <v>0</v>
      </c>
      <c r="M259" s="62">
        <f t="shared" si="14"/>
        <v>0</v>
      </c>
      <c r="N259" s="64" t="str">
        <f t="shared" si="15"/>
        <v>0</v>
      </c>
      <c r="O259" s="43"/>
      <c r="Q259" s="25"/>
    </row>
    <row r="260" spans="1:17" x14ac:dyDescent="0.3">
      <c r="A260" s="123">
        <v>251</v>
      </c>
      <c r="B260" s="187"/>
      <c r="C260" s="179"/>
      <c r="D260" s="59">
        <v>79619</v>
      </c>
      <c r="E260" s="48" t="s">
        <v>296</v>
      </c>
      <c r="F260" s="27"/>
      <c r="G260" s="41">
        <f>IF('Наценка 3'!$C$2&lt;&gt;"",_xlfn.CEILING.MATH(_xlfn.CEILING.MATH(_xlfn.CEILING.MATH(J260*(1+Наценка!$C$2/100),Наценка!$C$3)*(1+'Наценка 2'!$C$2/100),'Наценка 2'!$C$3)*(1+'Наценка 3'!$C$2/100),'Наценка 3'!$C$3),IF('Наценка 2'!$C$2&lt;&gt;"",_xlfn.CEILING.MATH(_xlfn.CEILING.MATH(J260*(1+Наценка!$C$2/100),Наценка!$C$3)*(1+'Наценка 2'!$C$2/100),'Наценка 2'!$C$3),IF(Наценка!$C$2&lt;&gt;"",_xlfn.CEILING.MATH(J260*(1+Наценка!$C$2/100),Наценка!$C$3),J260)))</f>
        <v>3930</v>
      </c>
      <c r="H260" s="67">
        <v>14</v>
      </c>
      <c r="I260" s="46">
        <v>7.0000000000000007E-2</v>
      </c>
      <c r="J260" s="114">
        <v>3740</v>
      </c>
      <c r="K260" s="62">
        <f t="shared" si="12"/>
        <v>0</v>
      </c>
      <c r="L260" s="62">
        <f t="shared" si="13"/>
        <v>0</v>
      </c>
      <c r="M260" s="62">
        <f t="shared" si="14"/>
        <v>0</v>
      </c>
      <c r="N260" s="64" t="str">
        <f t="shared" si="15"/>
        <v>0</v>
      </c>
      <c r="O260" s="43"/>
      <c r="Q260" s="25"/>
    </row>
    <row r="261" spans="1:17" x14ac:dyDescent="0.3">
      <c r="A261" s="123">
        <v>252</v>
      </c>
      <c r="B261" s="187"/>
      <c r="C261" s="179"/>
      <c r="D261" s="59">
        <v>117288</v>
      </c>
      <c r="E261" s="48" t="s">
        <v>308</v>
      </c>
      <c r="F261" s="27"/>
      <c r="G261" s="41">
        <f>IF('Наценка 3'!$C$2&lt;&gt;"",_xlfn.CEILING.MATH(_xlfn.CEILING.MATH(_xlfn.CEILING.MATH(J261*(1+Наценка!$C$2/100),Наценка!$C$3)*(1+'Наценка 2'!$C$2/100),'Наценка 2'!$C$3)*(1+'Наценка 3'!$C$2/100),'Наценка 3'!$C$3),IF('Наценка 2'!$C$2&lt;&gt;"",_xlfn.CEILING.MATH(_xlfn.CEILING.MATH(J261*(1+Наценка!$C$2/100),Наценка!$C$3)*(1+'Наценка 2'!$C$2/100),'Наценка 2'!$C$3),IF(Наценка!$C$2&lt;&gt;"",_xlfn.CEILING.MATH(J261*(1+Наценка!$C$2/100),Наценка!$C$3),J261)))</f>
        <v>3930</v>
      </c>
      <c r="H261" s="67">
        <v>14</v>
      </c>
      <c r="I261" s="46">
        <v>7.0000000000000007E-2</v>
      </c>
      <c r="J261" s="114">
        <v>3740</v>
      </c>
      <c r="K261" s="62">
        <f t="shared" si="12"/>
        <v>0</v>
      </c>
      <c r="L261" s="62">
        <f t="shared" si="13"/>
        <v>0</v>
      </c>
      <c r="M261" s="62">
        <f t="shared" si="14"/>
        <v>0</v>
      </c>
      <c r="N261" s="64" t="str">
        <f t="shared" si="15"/>
        <v>0</v>
      </c>
      <c r="O261" s="43"/>
      <c r="Q261" s="25"/>
    </row>
    <row r="262" spans="1:17" x14ac:dyDescent="0.3">
      <c r="A262" s="123">
        <v>253</v>
      </c>
      <c r="B262" s="187"/>
      <c r="C262" s="179"/>
      <c r="D262" s="59">
        <v>79629</v>
      </c>
      <c r="E262" s="48" t="s">
        <v>297</v>
      </c>
      <c r="F262" s="27"/>
      <c r="G262" s="41">
        <f>IF('Наценка 3'!$C$2&lt;&gt;"",_xlfn.CEILING.MATH(_xlfn.CEILING.MATH(_xlfn.CEILING.MATH(J262*(1+Наценка!$C$2/100),Наценка!$C$3)*(1+'Наценка 2'!$C$2/100),'Наценка 2'!$C$3)*(1+'Наценка 3'!$C$2/100),'Наценка 3'!$C$3),IF('Наценка 2'!$C$2&lt;&gt;"",_xlfn.CEILING.MATH(_xlfn.CEILING.MATH(J262*(1+Наценка!$C$2/100),Наценка!$C$3)*(1+'Наценка 2'!$C$2/100),'Наценка 2'!$C$3),IF(Наценка!$C$2&lt;&gt;"",_xlfn.CEILING.MATH(J262*(1+Наценка!$C$2/100),Наценка!$C$3),J262)))</f>
        <v>3930</v>
      </c>
      <c r="H262" s="67">
        <v>14</v>
      </c>
      <c r="I262" s="46">
        <v>7.0000000000000007E-2</v>
      </c>
      <c r="J262" s="114">
        <v>3740</v>
      </c>
      <c r="K262" s="62">
        <f t="shared" si="12"/>
        <v>0</v>
      </c>
      <c r="L262" s="62">
        <f t="shared" si="13"/>
        <v>0</v>
      </c>
      <c r="M262" s="62">
        <f t="shared" si="14"/>
        <v>0</v>
      </c>
      <c r="N262" s="64" t="str">
        <f t="shared" si="15"/>
        <v>0</v>
      </c>
      <c r="O262" s="43"/>
      <c r="Q262" s="25"/>
    </row>
    <row r="263" spans="1:17" x14ac:dyDescent="0.3">
      <c r="A263" s="123">
        <v>254</v>
      </c>
      <c r="B263" s="187"/>
      <c r="C263" s="179"/>
      <c r="D263" s="59">
        <v>79627</v>
      </c>
      <c r="E263" s="48" t="s">
        <v>298</v>
      </c>
      <c r="F263" s="27"/>
      <c r="G263" s="41">
        <f>IF('Наценка 3'!$C$2&lt;&gt;"",_xlfn.CEILING.MATH(_xlfn.CEILING.MATH(_xlfn.CEILING.MATH(J263*(1+Наценка!$C$2/100),Наценка!$C$3)*(1+'Наценка 2'!$C$2/100),'Наценка 2'!$C$3)*(1+'Наценка 3'!$C$2/100),'Наценка 3'!$C$3),IF('Наценка 2'!$C$2&lt;&gt;"",_xlfn.CEILING.MATH(_xlfn.CEILING.MATH(J263*(1+Наценка!$C$2/100),Наценка!$C$3)*(1+'Наценка 2'!$C$2/100),'Наценка 2'!$C$3),IF(Наценка!$C$2&lt;&gt;"",_xlfn.CEILING.MATH(J263*(1+Наценка!$C$2/100),Наценка!$C$3),J263)))</f>
        <v>3930</v>
      </c>
      <c r="H263" s="67">
        <v>14</v>
      </c>
      <c r="I263" s="46">
        <v>7.0000000000000007E-2</v>
      </c>
      <c r="J263" s="114">
        <v>3740</v>
      </c>
      <c r="K263" s="62">
        <f t="shared" si="12"/>
        <v>0</v>
      </c>
      <c r="L263" s="62">
        <f t="shared" si="13"/>
        <v>0</v>
      </c>
      <c r="M263" s="62">
        <f t="shared" si="14"/>
        <v>0</v>
      </c>
      <c r="N263" s="64" t="str">
        <f t="shared" si="15"/>
        <v>0</v>
      </c>
      <c r="O263" s="43"/>
      <c r="Q263" s="25"/>
    </row>
    <row r="264" spans="1:17" x14ac:dyDescent="0.3">
      <c r="A264" s="123">
        <v>255</v>
      </c>
      <c r="B264" s="187"/>
      <c r="C264" s="179"/>
      <c r="D264" s="59">
        <v>79625</v>
      </c>
      <c r="E264" s="48" t="s">
        <v>299</v>
      </c>
      <c r="F264" s="27"/>
      <c r="G264" s="41">
        <f>IF('Наценка 3'!$C$2&lt;&gt;"",_xlfn.CEILING.MATH(_xlfn.CEILING.MATH(_xlfn.CEILING.MATH(J264*(1+Наценка!$C$2/100),Наценка!$C$3)*(1+'Наценка 2'!$C$2/100),'Наценка 2'!$C$3)*(1+'Наценка 3'!$C$2/100),'Наценка 3'!$C$3),IF('Наценка 2'!$C$2&lt;&gt;"",_xlfn.CEILING.MATH(_xlfn.CEILING.MATH(J264*(1+Наценка!$C$2/100),Наценка!$C$3)*(1+'Наценка 2'!$C$2/100),'Наценка 2'!$C$3),IF(Наценка!$C$2&lt;&gt;"",_xlfn.CEILING.MATH(J264*(1+Наценка!$C$2/100),Наценка!$C$3),J264)))</f>
        <v>3930</v>
      </c>
      <c r="H264" s="67">
        <v>14</v>
      </c>
      <c r="I264" s="46">
        <v>7.0000000000000007E-2</v>
      </c>
      <c r="J264" s="114">
        <v>3740</v>
      </c>
      <c r="K264" s="62">
        <f t="shared" si="12"/>
        <v>0</v>
      </c>
      <c r="L264" s="62">
        <f t="shared" si="13"/>
        <v>0</v>
      </c>
      <c r="M264" s="62">
        <f t="shared" si="14"/>
        <v>0</v>
      </c>
      <c r="N264" s="64" t="str">
        <f t="shared" si="15"/>
        <v>0</v>
      </c>
      <c r="O264" s="43"/>
      <c r="Q264" s="25"/>
    </row>
    <row r="265" spans="1:17" x14ac:dyDescent="0.3">
      <c r="A265" s="123">
        <v>256</v>
      </c>
      <c r="B265" s="187"/>
      <c r="C265" s="179"/>
      <c r="D265" s="59">
        <v>79623</v>
      </c>
      <c r="E265" s="48" t="s">
        <v>300</v>
      </c>
      <c r="F265" s="27"/>
      <c r="G265" s="41">
        <f>IF('Наценка 3'!$C$2&lt;&gt;"",_xlfn.CEILING.MATH(_xlfn.CEILING.MATH(_xlfn.CEILING.MATH(J265*(1+Наценка!$C$2/100),Наценка!$C$3)*(1+'Наценка 2'!$C$2/100),'Наценка 2'!$C$3)*(1+'Наценка 3'!$C$2/100),'Наценка 3'!$C$3),IF('Наценка 2'!$C$2&lt;&gt;"",_xlfn.CEILING.MATH(_xlfn.CEILING.MATH(J265*(1+Наценка!$C$2/100),Наценка!$C$3)*(1+'Наценка 2'!$C$2/100),'Наценка 2'!$C$3),IF(Наценка!$C$2&lt;&gt;"",_xlfn.CEILING.MATH(J265*(1+Наценка!$C$2/100),Наценка!$C$3),J265)))</f>
        <v>3930</v>
      </c>
      <c r="H265" s="67">
        <v>14</v>
      </c>
      <c r="I265" s="46">
        <v>7.0000000000000007E-2</v>
      </c>
      <c r="J265" s="114">
        <v>3740</v>
      </c>
      <c r="K265" s="62">
        <f t="shared" si="12"/>
        <v>0</v>
      </c>
      <c r="L265" s="62">
        <f t="shared" si="13"/>
        <v>0</v>
      </c>
      <c r="M265" s="62">
        <f t="shared" si="14"/>
        <v>0</v>
      </c>
      <c r="N265" s="64" t="str">
        <f t="shared" si="15"/>
        <v>0</v>
      </c>
      <c r="O265" s="43"/>
      <c r="Q265" s="25"/>
    </row>
    <row r="266" spans="1:17" x14ac:dyDescent="0.3">
      <c r="A266" s="123">
        <v>257</v>
      </c>
      <c r="B266" s="187"/>
      <c r="C266" s="179"/>
      <c r="D266" s="59">
        <v>79633</v>
      </c>
      <c r="E266" s="48" t="s">
        <v>301</v>
      </c>
      <c r="F266" s="27"/>
      <c r="G266" s="41">
        <f>IF('Наценка 3'!$C$2&lt;&gt;"",_xlfn.CEILING.MATH(_xlfn.CEILING.MATH(_xlfn.CEILING.MATH(J266*(1+Наценка!$C$2/100),Наценка!$C$3)*(1+'Наценка 2'!$C$2/100),'Наценка 2'!$C$3)*(1+'Наценка 3'!$C$2/100),'Наценка 3'!$C$3),IF('Наценка 2'!$C$2&lt;&gt;"",_xlfn.CEILING.MATH(_xlfn.CEILING.MATH(J266*(1+Наценка!$C$2/100),Наценка!$C$3)*(1+'Наценка 2'!$C$2/100),'Наценка 2'!$C$3),IF(Наценка!$C$2&lt;&gt;"",_xlfn.CEILING.MATH(J266*(1+Наценка!$C$2/100),Наценка!$C$3),J266)))</f>
        <v>3930</v>
      </c>
      <c r="H266" s="67">
        <v>14</v>
      </c>
      <c r="I266" s="46">
        <v>7.0000000000000007E-2</v>
      </c>
      <c r="J266" s="114">
        <v>3740</v>
      </c>
      <c r="K266" s="62">
        <f t="shared" ref="K266:K329" si="16">F266*G266</f>
        <v>0</v>
      </c>
      <c r="L266" s="62">
        <f t="shared" ref="L266:L329" si="17">H266*F266</f>
        <v>0</v>
      </c>
      <c r="M266" s="62">
        <f t="shared" ref="M266:M329" si="18">I266*F266</f>
        <v>0</v>
      </c>
      <c r="N266" s="64" t="str">
        <f t="shared" ref="N266:N329" si="19">IF(F266&gt;0,A266,"0")</f>
        <v>0</v>
      </c>
      <c r="O266" s="43"/>
      <c r="Q266" s="25"/>
    </row>
    <row r="267" spans="1:17" x14ac:dyDescent="0.3">
      <c r="A267" s="123">
        <v>258</v>
      </c>
      <c r="B267" s="187"/>
      <c r="C267" s="179"/>
      <c r="D267" s="59">
        <v>79631</v>
      </c>
      <c r="E267" s="48" t="s">
        <v>302</v>
      </c>
      <c r="F267" s="27"/>
      <c r="G267" s="41">
        <f>IF('Наценка 3'!$C$2&lt;&gt;"",_xlfn.CEILING.MATH(_xlfn.CEILING.MATH(_xlfn.CEILING.MATH(J267*(1+Наценка!$C$2/100),Наценка!$C$3)*(1+'Наценка 2'!$C$2/100),'Наценка 2'!$C$3)*(1+'Наценка 3'!$C$2/100),'Наценка 3'!$C$3),IF('Наценка 2'!$C$2&lt;&gt;"",_xlfn.CEILING.MATH(_xlfn.CEILING.MATH(J267*(1+Наценка!$C$2/100),Наценка!$C$3)*(1+'Наценка 2'!$C$2/100),'Наценка 2'!$C$3),IF(Наценка!$C$2&lt;&gt;"",_xlfn.CEILING.MATH(J267*(1+Наценка!$C$2/100),Наценка!$C$3),J267)))</f>
        <v>3930</v>
      </c>
      <c r="H267" s="67">
        <v>14</v>
      </c>
      <c r="I267" s="46">
        <v>7.0000000000000007E-2</v>
      </c>
      <c r="J267" s="114">
        <v>3740</v>
      </c>
      <c r="K267" s="62">
        <f t="shared" si="16"/>
        <v>0</v>
      </c>
      <c r="L267" s="62">
        <f t="shared" si="17"/>
        <v>0</v>
      </c>
      <c r="M267" s="62">
        <f t="shared" si="18"/>
        <v>0</v>
      </c>
      <c r="N267" s="64" t="str">
        <f t="shared" si="19"/>
        <v>0</v>
      </c>
      <c r="O267" s="43"/>
      <c r="Q267" s="25"/>
    </row>
    <row r="268" spans="1:17" ht="16.2" thickBot="1" x14ac:dyDescent="0.35">
      <c r="A268" s="123">
        <v>259</v>
      </c>
      <c r="B268" s="188"/>
      <c r="C268" s="180"/>
      <c r="D268" s="60">
        <v>79892</v>
      </c>
      <c r="E268" s="49" t="s">
        <v>303</v>
      </c>
      <c r="F268" s="27"/>
      <c r="G268" s="69">
        <f>IF('Наценка 3'!$C$2&lt;&gt;"",_xlfn.CEILING.MATH(_xlfn.CEILING.MATH(_xlfn.CEILING.MATH(J268*(1+Наценка!$C$2/100),Наценка!$C$3)*(1+'Наценка 2'!$C$2/100),'Наценка 2'!$C$3)*(1+'Наценка 3'!$C$2/100),'Наценка 3'!$C$3),IF('Наценка 2'!$C$2&lt;&gt;"",_xlfn.CEILING.MATH(_xlfn.CEILING.MATH(J268*(1+Наценка!$C$2/100),Наценка!$C$3)*(1+'Наценка 2'!$C$2/100),'Наценка 2'!$C$3),IF(Наценка!$C$2&lt;&gt;"",_xlfn.CEILING.MATH(J268*(1+Наценка!$C$2/100),Наценка!$C$3),J268)))</f>
        <v>470</v>
      </c>
      <c r="H268" s="72">
        <v>5.0999999999999996</v>
      </c>
      <c r="I268" s="47">
        <v>7.0000000000000001E-3</v>
      </c>
      <c r="J268" s="114">
        <v>440</v>
      </c>
      <c r="K268" s="62">
        <f t="shared" si="16"/>
        <v>0</v>
      </c>
      <c r="L268" s="62">
        <f t="shared" si="17"/>
        <v>0</v>
      </c>
      <c r="M268" s="62">
        <f t="shared" si="18"/>
        <v>0</v>
      </c>
      <c r="N268" s="64" t="str">
        <f t="shared" si="19"/>
        <v>0</v>
      </c>
      <c r="O268" s="43"/>
      <c r="Q268" s="25"/>
    </row>
    <row r="269" spans="1:17" x14ac:dyDescent="0.3">
      <c r="A269" s="123">
        <v>260</v>
      </c>
      <c r="B269" s="33"/>
      <c r="C269" s="33"/>
      <c r="D269" s="58"/>
      <c r="E269" s="34"/>
      <c r="F269" s="27"/>
      <c r="G269" s="35"/>
      <c r="H269" s="36"/>
      <c r="I269" s="37"/>
      <c r="J269" s="114">
        <v>0</v>
      </c>
      <c r="K269" s="62">
        <f t="shared" si="16"/>
        <v>0</v>
      </c>
      <c r="L269" s="62">
        <f t="shared" si="17"/>
        <v>0</v>
      </c>
      <c r="M269" s="62">
        <f t="shared" si="18"/>
        <v>0</v>
      </c>
      <c r="N269" s="64" t="str">
        <f t="shared" si="19"/>
        <v>0</v>
      </c>
      <c r="O269" s="43"/>
      <c r="Q269" s="25"/>
    </row>
    <row r="270" spans="1:17" ht="15.75" customHeight="1" x14ac:dyDescent="0.3">
      <c r="A270" s="123">
        <v>261</v>
      </c>
      <c r="B270" s="187" t="s">
        <v>309</v>
      </c>
      <c r="C270" s="177" t="s">
        <v>889</v>
      </c>
      <c r="D270" s="59">
        <v>120482</v>
      </c>
      <c r="E270" s="48" t="s">
        <v>314</v>
      </c>
      <c r="F270" s="27"/>
      <c r="G270" s="41">
        <f>IF('Наценка 3'!$C$2&lt;&gt;"",_xlfn.CEILING.MATH(_xlfn.CEILING.MATH(_xlfn.CEILING.MATH(J270*(1+Наценка!$C$2/100),Наценка!$C$3)*(1+'Наценка 2'!$C$2/100),'Наценка 2'!$C$3)*(1+'Наценка 3'!$C$2/100),'Наценка 3'!$C$3),IF('Наценка 2'!$C$2&lt;&gt;"",_xlfn.CEILING.MATH(_xlfn.CEILING.MATH(J270*(1+Наценка!$C$2/100),Наценка!$C$3)*(1+'Наценка 2'!$C$2/100),'Наценка 2'!$C$3),IF(Наценка!$C$2&lt;&gt;"",_xlfn.CEILING.MATH(J270*(1+Наценка!$C$2/100),Наценка!$C$3),J270)))</f>
        <v>6080</v>
      </c>
      <c r="H270" s="23">
        <v>16.5</v>
      </c>
      <c r="I270" s="70">
        <v>7.0000000000000007E-2</v>
      </c>
      <c r="J270" s="114">
        <v>5790</v>
      </c>
      <c r="K270" s="62">
        <f t="shared" si="16"/>
        <v>0</v>
      </c>
      <c r="L270" s="62">
        <f t="shared" si="17"/>
        <v>0</v>
      </c>
      <c r="M270" s="62">
        <f t="shared" si="18"/>
        <v>0</v>
      </c>
      <c r="N270" s="64" t="str">
        <f t="shared" si="19"/>
        <v>0</v>
      </c>
      <c r="O270" s="43"/>
      <c r="Q270" s="25"/>
    </row>
    <row r="271" spans="1:17" x14ac:dyDescent="0.3">
      <c r="A271" s="123">
        <v>262</v>
      </c>
      <c r="B271" s="187"/>
      <c r="C271" s="177"/>
      <c r="D271" s="59">
        <v>115783</v>
      </c>
      <c r="E271" s="48" t="s">
        <v>315</v>
      </c>
      <c r="F271" s="27"/>
      <c r="G271" s="41">
        <f>IF('Наценка 3'!$C$2&lt;&gt;"",_xlfn.CEILING.MATH(_xlfn.CEILING.MATH(_xlfn.CEILING.MATH(J271*(1+Наценка!$C$2/100),Наценка!$C$3)*(1+'Наценка 2'!$C$2/100),'Наценка 2'!$C$3)*(1+'Наценка 3'!$C$2/100),'Наценка 3'!$C$3),IF('Наценка 2'!$C$2&lt;&gt;"",_xlfn.CEILING.MATH(_xlfn.CEILING.MATH(J271*(1+Наценка!$C$2/100),Наценка!$C$3)*(1+'Наценка 2'!$C$2/100),'Наценка 2'!$C$3),IF(Наценка!$C$2&lt;&gt;"",_xlfn.CEILING.MATH(J271*(1+Наценка!$C$2/100),Наценка!$C$3),J271)))</f>
        <v>6080</v>
      </c>
      <c r="H271" s="23">
        <v>16.5</v>
      </c>
      <c r="I271" s="70">
        <v>7.0000000000000007E-2</v>
      </c>
      <c r="J271" s="114">
        <v>5790</v>
      </c>
      <c r="K271" s="62">
        <f t="shared" si="16"/>
        <v>0</v>
      </c>
      <c r="L271" s="62">
        <f t="shared" si="17"/>
        <v>0</v>
      </c>
      <c r="M271" s="62">
        <f t="shared" si="18"/>
        <v>0</v>
      </c>
      <c r="N271" s="64" t="str">
        <f t="shared" si="19"/>
        <v>0</v>
      </c>
      <c r="O271" s="43"/>
      <c r="Q271" s="25"/>
    </row>
    <row r="272" spans="1:17" x14ac:dyDescent="0.3">
      <c r="A272" s="123">
        <v>263</v>
      </c>
      <c r="B272" s="187"/>
      <c r="C272" s="177"/>
      <c r="D272" s="59">
        <v>120478</v>
      </c>
      <c r="E272" s="48" t="s">
        <v>316</v>
      </c>
      <c r="F272" s="27"/>
      <c r="G272" s="41">
        <f>IF('Наценка 3'!$C$2&lt;&gt;"",_xlfn.CEILING.MATH(_xlfn.CEILING.MATH(_xlfn.CEILING.MATH(J272*(1+Наценка!$C$2/100),Наценка!$C$3)*(1+'Наценка 2'!$C$2/100),'Наценка 2'!$C$3)*(1+'Наценка 3'!$C$2/100),'Наценка 3'!$C$3),IF('Наценка 2'!$C$2&lt;&gt;"",_xlfn.CEILING.MATH(_xlfn.CEILING.MATH(J272*(1+Наценка!$C$2/100),Наценка!$C$3)*(1+'Наценка 2'!$C$2/100),'Наценка 2'!$C$3),IF(Наценка!$C$2&lt;&gt;"",_xlfn.CEILING.MATH(J272*(1+Наценка!$C$2/100),Наценка!$C$3),J272)))</f>
        <v>6080</v>
      </c>
      <c r="H272" s="23">
        <v>16.5</v>
      </c>
      <c r="I272" s="70">
        <v>7.0000000000000007E-2</v>
      </c>
      <c r="J272" s="114">
        <v>5790</v>
      </c>
      <c r="K272" s="62">
        <f t="shared" si="16"/>
        <v>0</v>
      </c>
      <c r="L272" s="62">
        <f t="shared" si="17"/>
        <v>0</v>
      </c>
      <c r="M272" s="62">
        <f t="shared" si="18"/>
        <v>0</v>
      </c>
      <c r="N272" s="64" t="str">
        <f t="shared" si="19"/>
        <v>0</v>
      </c>
      <c r="O272" s="43"/>
      <c r="Q272" s="25"/>
    </row>
    <row r="273" spans="1:17" x14ac:dyDescent="0.3">
      <c r="A273" s="123">
        <v>264</v>
      </c>
      <c r="B273" s="187"/>
      <c r="C273" s="177"/>
      <c r="D273" s="59">
        <v>120470</v>
      </c>
      <c r="E273" s="48" t="s">
        <v>317</v>
      </c>
      <c r="F273" s="27"/>
      <c r="G273" s="41">
        <f>IF('Наценка 3'!$C$2&lt;&gt;"",_xlfn.CEILING.MATH(_xlfn.CEILING.MATH(_xlfn.CEILING.MATH(J273*(1+Наценка!$C$2/100),Наценка!$C$3)*(1+'Наценка 2'!$C$2/100),'Наценка 2'!$C$3)*(1+'Наценка 3'!$C$2/100),'Наценка 3'!$C$3),IF('Наценка 2'!$C$2&lt;&gt;"",_xlfn.CEILING.MATH(_xlfn.CEILING.MATH(J273*(1+Наценка!$C$2/100),Наценка!$C$3)*(1+'Наценка 2'!$C$2/100),'Наценка 2'!$C$3),IF(Наценка!$C$2&lt;&gt;"",_xlfn.CEILING.MATH(J273*(1+Наценка!$C$2/100),Наценка!$C$3),J273)))</f>
        <v>6080</v>
      </c>
      <c r="H273" s="23">
        <v>16.5</v>
      </c>
      <c r="I273" s="70">
        <v>7.0000000000000007E-2</v>
      </c>
      <c r="J273" s="114">
        <v>5790</v>
      </c>
      <c r="K273" s="62">
        <f t="shared" si="16"/>
        <v>0</v>
      </c>
      <c r="L273" s="62">
        <f t="shared" si="17"/>
        <v>0</v>
      </c>
      <c r="M273" s="62">
        <f t="shared" si="18"/>
        <v>0</v>
      </c>
      <c r="N273" s="64" t="str">
        <f t="shared" si="19"/>
        <v>0</v>
      </c>
      <c r="O273" s="43"/>
      <c r="Q273" s="25"/>
    </row>
    <row r="274" spans="1:17" x14ac:dyDescent="0.3">
      <c r="A274" s="123">
        <v>265</v>
      </c>
      <c r="B274" s="187"/>
      <c r="C274" s="177"/>
      <c r="D274" s="59">
        <v>117336</v>
      </c>
      <c r="E274" s="48" t="s">
        <v>318</v>
      </c>
      <c r="F274" s="27"/>
      <c r="G274" s="41">
        <f>IF('Наценка 3'!$C$2&lt;&gt;"",_xlfn.CEILING.MATH(_xlfn.CEILING.MATH(_xlfn.CEILING.MATH(J274*(1+Наценка!$C$2/100),Наценка!$C$3)*(1+'Наценка 2'!$C$2/100),'Наценка 2'!$C$3)*(1+'Наценка 3'!$C$2/100),'Наценка 3'!$C$3),IF('Наценка 2'!$C$2&lt;&gt;"",_xlfn.CEILING.MATH(_xlfn.CEILING.MATH(J274*(1+Наценка!$C$2/100),Наценка!$C$3)*(1+'Наценка 2'!$C$2/100),'Наценка 2'!$C$3),IF(Наценка!$C$2&lt;&gt;"",_xlfn.CEILING.MATH(J274*(1+Наценка!$C$2/100),Наценка!$C$3),J274)))</f>
        <v>6080</v>
      </c>
      <c r="H274" s="23">
        <v>16.5</v>
      </c>
      <c r="I274" s="70">
        <v>7.0000000000000007E-2</v>
      </c>
      <c r="J274" s="114">
        <v>5790</v>
      </c>
      <c r="K274" s="62">
        <f t="shared" si="16"/>
        <v>0</v>
      </c>
      <c r="L274" s="62">
        <f t="shared" si="17"/>
        <v>0</v>
      </c>
      <c r="M274" s="62">
        <f t="shared" si="18"/>
        <v>0</v>
      </c>
      <c r="N274" s="64" t="str">
        <f t="shared" si="19"/>
        <v>0</v>
      </c>
      <c r="O274" s="43"/>
      <c r="Q274" s="25"/>
    </row>
    <row r="275" spans="1:17" x14ac:dyDescent="0.3">
      <c r="A275" s="123">
        <v>266</v>
      </c>
      <c r="B275" s="187"/>
      <c r="C275" s="177"/>
      <c r="D275" s="59">
        <v>113532</v>
      </c>
      <c r="E275" s="48" t="s">
        <v>319</v>
      </c>
      <c r="F275" s="27"/>
      <c r="G275" s="41">
        <f>IF('Наценка 3'!$C$2&lt;&gt;"",_xlfn.CEILING.MATH(_xlfn.CEILING.MATH(_xlfn.CEILING.MATH(J275*(1+Наценка!$C$2/100),Наценка!$C$3)*(1+'Наценка 2'!$C$2/100),'Наценка 2'!$C$3)*(1+'Наценка 3'!$C$2/100),'Наценка 3'!$C$3),IF('Наценка 2'!$C$2&lt;&gt;"",_xlfn.CEILING.MATH(_xlfn.CEILING.MATH(J275*(1+Наценка!$C$2/100),Наценка!$C$3)*(1+'Наценка 2'!$C$2/100),'Наценка 2'!$C$3),IF(Наценка!$C$2&lt;&gt;"",_xlfn.CEILING.MATH(J275*(1+Наценка!$C$2/100),Наценка!$C$3),J275)))</f>
        <v>6080</v>
      </c>
      <c r="H275" s="23">
        <v>16.5</v>
      </c>
      <c r="I275" s="70">
        <v>7.0000000000000007E-2</v>
      </c>
      <c r="J275" s="114">
        <v>5790</v>
      </c>
      <c r="K275" s="62">
        <f t="shared" si="16"/>
        <v>0</v>
      </c>
      <c r="L275" s="62">
        <f t="shared" si="17"/>
        <v>0</v>
      </c>
      <c r="M275" s="62">
        <f t="shared" si="18"/>
        <v>0</v>
      </c>
      <c r="N275" s="64" t="str">
        <f t="shared" si="19"/>
        <v>0</v>
      </c>
      <c r="O275" s="43"/>
      <c r="Q275" s="25"/>
    </row>
    <row r="276" spans="1:17" x14ac:dyDescent="0.3">
      <c r="A276" s="123">
        <v>267</v>
      </c>
      <c r="B276" s="187"/>
      <c r="C276" s="177"/>
      <c r="D276" s="59">
        <v>120474</v>
      </c>
      <c r="E276" s="48" t="s">
        <v>320</v>
      </c>
      <c r="F276" s="27"/>
      <c r="G276" s="41">
        <f>IF('Наценка 3'!$C$2&lt;&gt;"",_xlfn.CEILING.MATH(_xlfn.CEILING.MATH(_xlfn.CEILING.MATH(J276*(1+Наценка!$C$2/100),Наценка!$C$3)*(1+'Наценка 2'!$C$2/100),'Наценка 2'!$C$3)*(1+'Наценка 3'!$C$2/100),'Наценка 3'!$C$3),IF('Наценка 2'!$C$2&lt;&gt;"",_xlfn.CEILING.MATH(_xlfn.CEILING.MATH(J276*(1+Наценка!$C$2/100),Наценка!$C$3)*(1+'Наценка 2'!$C$2/100),'Наценка 2'!$C$3),IF(Наценка!$C$2&lt;&gt;"",_xlfn.CEILING.MATH(J276*(1+Наценка!$C$2/100),Наценка!$C$3),J276)))</f>
        <v>6080</v>
      </c>
      <c r="H276" s="23">
        <v>16.5</v>
      </c>
      <c r="I276" s="70">
        <v>7.0000000000000007E-2</v>
      </c>
      <c r="J276" s="114">
        <v>5790</v>
      </c>
      <c r="K276" s="62">
        <f t="shared" si="16"/>
        <v>0</v>
      </c>
      <c r="L276" s="62">
        <f t="shared" si="17"/>
        <v>0</v>
      </c>
      <c r="M276" s="62">
        <f t="shared" si="18"/>
        <v>0</v>
      </c>
      <c r="N276" s="64" t="str">
        <f t="shared" si="19"/>
        <v>0</v>
      </c>
      <c r="O276" s="43"/>
      <c r="Q276" s="25"/>
    </row>
    <row r="277" spans="1:17" x14ac:dyDescent="0.3">
      <c r="A277" s="123">
        <v>268</v>
      </c>
      <c r="B277" s="187"/>
      <c r="C277" s="177"/>
      <c r="D277" s="59">
        <v>120476</v>
      </c>
      <c r="E277" s="48" t="s">
        <v>321</v>
      </c>
      <c r="F277" s="27"/>
      <c r="G277" s="41">
        <f>IF('Наценка 3'!$C$2&lt;&gt;"",_xlfn.CEILING.MATH(_xlfn.CEILING.MATH(_xlfn.CEILING.MATH(J277*(1+Наценка!$C$2/100),Наценка!$C$3)*(1+'Наценка 2'!$C$2/100),'Наценка 2'!$C$3)*(1+'Наценка 3'!$C$2/100),'Наценка 3'!$C$3),IF('Наценка 2'!$C$2&lt;&gt;"",_xlfn.CEILING.MATH(_xlfn.CEILING.MATH(J277*(1+Наценка!$C$2/100),Наценка!$C$3)*(1+'Наценка 2'!$C$2/100),'Наценка 2'!$C$3),IF(Наценка!$C$2&lt;&gt;"",_xlfn.CEILING.MATH(J277*(1+Наценка!$C$2/100),Наценка!$C$3),J277)))</f>
        <v>6080</v>
      </c>
      <c r="H277" s="23">
        <v>16.5</v>
      </c>
      <c r="I277" s="70">
        <v>7.0000000000000007E-2</v>
      </c>
      <c r="J277" s="114">
        <v>5790</v>
      </c>
      <c r="K277" s="62">
        <f t="shared" si="16"/>
        <v>0</v>
      </c>
      <c r="L277" s="62">
        <f t="shared" si="17"/>
        <v>0</v>
      </c>
      <c r="M277" s="62">
        <f t="shared" si="18"/>
        <v>0</v>
      </c>
      <c r="N277" s="64" t="str">
        <f t="shared" si="19"/>
        <v>0</v>
      </c>
      <c r="O277" s="43"/>
      <c r="Q277" s="25"/>
    </row>
    <row r="278" spans="1:17" x14ac:dyDescent="0.3">
      <c r="A278" s="123">
        <v>269</v>
      </c>
      <c r="B278" s="187"/>
      <c r="C278" s="177"/>
      <c r="D278" s="59">
        <v>120472</v>
      </c>
      <c r="E278" s="48" t="s">
        <v>322</v>
      </c>
      <c r="F278" s="27"/>
      <c r="G278" s="41">
        <f>IF('Наценка 3'!$C$2&lt;&gt;"",_xlfn.CEILING.MATH(_xlfn.CEILING.MATH(_xlfn.CEILING.MATH(J278*(1+Наценка!$C$2/100),Наценка!$C$3)*(1+'Наценка 2'!$C$2/100),'Наценка 2'!$C$3)*(1+'Наценка 3'!$C$2/100),'Наценка 3'!$C$3),IF('Наценка 2'!$C$2&lt;&gt;"",_xlfn.CEILING.MATH(_xlfn.CEILING.MATH(J278*(1+Наценка!$C$2/100),Наценка!$C$3)*(1+'Наценка 2'!$C$2/100),'Наценка 2'!$C$3),IF(Наценка!$C$2&lt;&gt;"",_xlfn.CEILING.MATH(J278*(1+Наценка!$C$2/100),Наценка!$C$3),J278)))</f>
        <v>6080</v>
      </c>
      <c r="H278" s="23">
        <v>16.5</v>
      </c>
      <c r="I278" s="70">
        <v>7.0000000000000007E-2</v>
      </c>
      <c r="J278" s="114">
        <v>5790</v>
      </c>
      <c r="K278" s="62">
        <f t="shared" si="16"/>
        <v>0</v>
      </c>
      <c r="L278" s="62">
        <f t="shared" si="17"/>
        <v>0</v>
      </c>
      <c r="M278" s="62">
        <f t="shared" si="18"/>
        <v>0</v>
      </c>
      <c r="N278" s="64" t="str">
        <f t="shared" si="19"/>
        <v>0</v>
      </c>
      <c r="O278" s="43"/>
      <c r="Q278" s="25"/>
    </row>
    <row r="279" spans="1:17" x14ac:dyDescent="0.3">
      <c r="A279" s="123">
        <v>270</v>
      </c>
      <c r="B279" s="187"/>
      <c r="C279" s="177"/>
      <c r="D279" s="59">
        <v>115800</v>
      </c>
      <c r="E279" s="48" t="s">
        <v>323</v>
      </c>
      <c r="F279" s="27"/>
      <c r="G279" s="41">
        <f>IF('Наценка 3'!$C$2&lt;&gt;"",_xlfn.CEILING.MATH(_xlfn.CEILING.MATH(_xlfn.CEILING.MATH(J279*(1+Наценка!$C$2/100),Наценка!$C$3)*(1+'Наценка 2'!$C$2/100),'Наценка 2'!$C$3)*(1+'Наценка 3'!$C$2/100),'Наценка 3'!$C$3),IF('Наценка 2'!$C$2&lt;&gt;"",_xlfn.CEILING.MATH(_xlfn.CEILING.MATH(J279*(1+Наценка!$C$2/100),Наценка!$C$3)*(1+'Наценка 2'!$C$2/100),'Наценка 2'!$C$3),IF(Наценка!$C$2&lt;&gt;"",_xlfn.CEILING.MATH(J279*(1+Наценка!$C$2/100),Наценка!$C$3),J279)))</f>
        <v>6080</v>
      </c>
      <c r="H279" s="23">
        <v>16.5</v>
      </c>
      <c r="I279" s="70">
        <v>7.0000000000000007E-2</v>
      </c>
      <c r="J279" s="114">
        <v>5790</v>
      </c>
      <c r="K279" s="62">
        <f t="shared" si="16"/>
        <v>0</v>
      </c>
      <c r="L279" s="62">
        <f t="shared" si="17"/>
        <v>0</v>
      </c>
      <c r="M279" s="62">
        <f t="shared" si="18"/>
        <v>0</v>
      </c>
      <c r="N279" s="64" t="str">
        <f t="shared" si="19"/>
        <v>0</v>
      </c>
      <c r="O279" s="43"/>
      <c r="Q279" s="25"/>
    </row>
    <row r="280" spans="1:17" ht="16.2" thickBot="1" x14ac:dyDescent="0.35">
      <c r="A280" s="123">
        <v>271</v>
      </c>
      <c r="B280" s="188"/>
      <c r="C280" s="178"/>
      <c r="D280" s="60">
        <v>117374</v>
      </c>
      <c r="E280" s="49" t="s">
        <v>324</v>
      </c>
      <c r="F280" s="27"/>
      <c r="G280" s="69">
        <f>IF('Наценка 3'!$C$2&lt;&gt;"",_xlfn.CEILING.MATH(_xlfn.CEILING.MATH(_xlfn.CEILING.MATH(J280*(1+Наценка!$C$2/100),Наценка!$C$3)*(1+'Наценка 2'!$C$2/100),'Наценка 2'!$C$3)*(1+'Наценка 3'!$C$2/100),'Наценка 3'!$C$3),IF('Наценка 2'!$C$2&lt;&gt;"",_xlfn.CEILING.MATH(_xlfn.CEILING.MATH(J280*(1+Наценка!$C$2/100),Наценка!$C$3)*(1+'Наценка 2'!$C$2/100),'Наценка 2'!$C$3),IF(Наценка!$C$2&lt;&gt;"",_xlfn.CEILING.MATH(J280*(1+Наценка!$C$2/100),Наценка!$C$3),J280)))</f>
        <v>6080</v>
      </c>
      <c r="H280" s="29">
        <v>16.5</v>
      </c>
      <c r="I280" s="52">
        <v>7.0000000000000007E-2</v>
      </c>
      <c r="J280" s="114">
        <v>5790</v>
      </c>
      <c r="K280" s="62">
        <f t="shared" si="16"/>
        <v>0</v>
      </c>
      <c r="L280" s="62">
        <f t="shared" si="17"/>
        <v>0</v>
      </c>
      <c r="M280" s="62">
        <f t="shared" si="18"/>
        <v>0</v>
      </c>
      <c r="N280" s="64" t="str">
        <f t="shared" si="19"/>
        <v>0</v>
      </c>
      <c r="O280" s="43"/>
      <c r="Q280" s="25"/>
    </row>
    <row r="281" spans="1:17" x14ac:dyDescent="0.3">
      <c r="A281" s="123">
        <v>272</v>
      </c>
      <c r="B281" s="33"/>
      <c r="C281" s="81"/>
      <c r="D281" s="33"/>
      <c r="E281" s="34"/>
      <c r="F281" s="27"/>
      <c r="G281" s="35"/>
      <c r="H281" s="36"/>
      <c r="I281" s="37"/>
      <c r="J281" s="114">
        <v>0</v>
      </c>
      <c r="K281" s="62">
        <f t="shared" si="16"/>
        <v>0</v>
      </c>
      <c r="L281" s="62">
        <f t="shared" si="17"/>
        <v>0</v>
      </c>
      <c r="M281" s="62">
        <f t="shared" si="18"/>
        <v>0</v>
      </c>
      <c r="N281" s="64" t="str">
        <f t="shared" si="19"/>
        <v>0</v>
      </c>
      <c r="O281" s="43"/>
      <c r="Q281" s="25"/>
    </row>
    <row r="282" spans="1:17" x14ac:dyDescent="0.3">
      <c r="A282" s="123">
        <v>273</v>
      </c>
      <c r="B282" s="187" t="s">
        <v>311</v>
      </c>
      <c r="C282" s="177" t="s">
        <v>888</v>
      </c>
      <c r="D282" s="59">
        <v>120596</v>
      </c>
      <c r="E282" s="48" t="s">
        <v>325</v>
      </c>
      <c r="F282" s="27"/>
      <c r="G282" s="41">
        <f>IF('Наценка 3'!$C$2&lt;&gt;"",_xlfn.CEILING.MATH(_xlfn.CEILING.MATH(_xlfn.CEILING.MATH(J282*(1+Наценка!$C$2/100),Наценка!$C$3)*(1+'Наценка 2'!$C$2/100),'Наценка 2'!$C$3)*(1+'Наценка 3'!$C$2/100),'Наценка 3'!$C$3),IF('Наценка 2'!$C$2&lt;&gt;"",_xlfn.CEILING.MATH(_xlfn.CEILING.MATH(J282*(1+Наценка!$C$2/100),Наценка!$C$3)*(1+'Наценка 2'!$C$2/100),'Наценка 2'!$C$3),IF(Наценка!$C$2&lt;&gt;"",_xlfn.CEILING.MATH(J282*(1+Наценка!$C$2/100),Наценка!$C$3),J282)))</f>
        <v>6150</v>
      </c>
      <c r="H282" s="67">
        <v>18.5</v>
      </c>
      <c r="I282" s="71">
        <v>7.3999999999999996E-2</v>
      </c>
      <c r="J282" s="114">
        <v>5850</v>
      </c>
      <c r="K282" s="62">
        <f t="shared" si="16"/>
        <v>0</v>
      </c>
      <c r="L282" s="62">
        <f t="shared" si="17"/>
        <v>0</v>
      </c>
      <c r="M282" s="62">
        <f t="shared" si="18"/>
        <v>0</v>
      </c>
      <c r="N282" s="64" t="str">
        <f t="shared" si="19"/>
        <v>0</v>
      </c>
      <c r="O282" s="43"/>
      <c r="Q282" s="25"/>
    </row>
    <row r="283" spans="1:17" x14ac:dyDescent="0.3">
      <c r="A283" s="123">
        <v>274</v>
      </c>
      <c r="B283" s="187"/>
      <c r="C283" s="177"/>
      <c r="D283" s="59">
        <v>120600</v>
      </c>
      <c r="E283" s="48" t="s">
        <v>326</v>
      </c>
      <c r="F283" s="27"/>
      <c r="G283" s="41">
        <f>IF('Наценка 3'!$C$2&lt;&gt;"",_xlfn.CEILING.MATH(_xlfn.CEILING.MATH(_xlfn.CEILING.MATH(J283*(1+Наценка!$C$2/100),Наценка!$C$3)*(1+'Наценка 2'!$C$2/100),'Наценка 2'!$C$3)*(1+'Наценка 3'!$C$2/100),'Наценка 3'!$C$3),IF('Наценка 2'!$C$2&lt;&gt;"",_xlfn.CEILING.MATH(_xlfn.CEILING.MATH(J283*(1+Наценка!$C$2/100),Наценка!$C$3)*(1+'Наценка 2'!$C$2/100),'Наценка 2'!$C$3),IF(Наценка!$C$2&lt;&gt;"",_xlfn.CEILING.MATH(J283*(1+Наценка!$C$2/100),Наценка!$C$3),J283)))</f>
        <v>6150</v>
      </c>
      <c r="H283" s="67">
        <v>18.5</v>
      </c>
      <c r="I283" s="71">
        <v>7.3999999999999996E-2</v>
      </c>
      <c r="J283" s="114">
        <v>5850</v>
      </c>
      <c r="K283" s="62">
        <f t="shared" si="16"/>
        <v>0</v>
      </c>
      <c r="L283" s="62">
        <f t="shared" si="17"/>
        <v>0</v>
      </c>
      <c r="M283" s="62">
        <f t="shared" si="18"/>
        <v>0</v>
      </c>
      <c r="N283" s="64" t="str">
        <f t="shared" si="19"/>
        <v>0</v>
      </c>
      <c r="O283" s="43"/>
      <c r="Q283" s="25"/>
    </row>
    <row r="284" spans="1:17" x14ac:dyDescent="0.3">
      <c r="A284" s="123">
        <v>275</v>
      </c>
      <c r="B284" s="187"/>
      <c r="C284" s="177"/>
      <c r="D284" s="59">
        <v>120602</v>
      </c>
      <c r="E284" s="48" t="s">
        <v>327</v>
      </c>
      <c r="F284" s="27"/>
      <c r="G284" s="41">
        <f>IF('Наценка 3'!$C$2&lt;&gt;"",_xlfn.CEILING.MATH(_xlfn.CEILING.MATH(_xlfn.CEILING.MATH(J284*(1+Наценка!$C$2/100),Наценка!$C$3)*(1+'Наценка 2'!$C$2/100),'Наценка 2'!$C$3)*(1+'Наценка 3'!$C$2/100),'Наценка 3'!$C$3),IF('Наценка 2'!$C$2&lt;&gt;"",_xlfn.CEILING.MATH(_xlfn.CEILING.MATH(J284*(1+Наценка!$C$2/100),Наценка!$C$3)*(1+'Наценка 2'!$C$2/100),'Наценка 2'!$C$3),IF(Наценка!$C$2&lt;&gt;"",_xlfn.CEILING.MATH(J284*(1+Наценка!$C$2/100),Наценка!$C$3),J284)))</f>
        <v>6150</v>
      </c>
      <c r="H284" s="67">
        <v>18.5</v>
      </c>
      <c r="I284" s="71">
        <v>7.3999999999999996E-2</v>
      </c>
      <c r="J284" s="114">
        <v>5850</v>
      </c>
      <c r="K284" s="62">
        <f t="shared" si="16"/>
        <v>0</v>
      </c>
      <c r="L284" s="62">
        <f t="shared" si="17"/>
        <v>0</v>
      </c>
      <c r="M284" s="62">
        <f t="shared" si="18"/>
        <v>0</v>
      </c>
      <c r="N284" s="64" t="str">
        <f t="shared" si="19"/>
        <v>0</v>
      </c>
      <c r="O284" s="43"/>
      <c r="Q284" s="25"/>
    </row>
    <row r="285" spans="1:17" x14ac:dyDescent="0.3">
      <c r="A285" s="123">
        <v>276</v>
      </c>
      <c r="B285" s="187"/>
      <c r="C285" s="177"/>
      <c r="D285" s="59">
        <v>120591</v>
      </c>
      <c r="E285" s="48" t="s">
        <v>328</v>
      </c>
      <c r="F285" s="27"/>
      <c r="G285" s="41">
        <f>IF('Наценка 3'!$C$2&lt;&gt;"",_xlfn.CEILING.MATH(_xlfn.CEILING.MATH(_xlfn.CEILING.MATH(J285*(1+Наценка!$C$2/100),Наценка!$C$3)*(1+'Наценка 2'!$C$2/100),'Наценка 2'!$C$3)*(1+'Наценка 3'!$C$2/100),'Наценка 3'!$C$3),IF('Наценка 2'!$C$2&lt;&gt;"",_xlfn.CEILING.MATH(_xlfn.CEILING.MATH(J285*(1+Наценка!$C$2/100),Наценка!$C$3)*(1+'Наценка 2'!$C$2/100),'Наценка 2'!$C$3),IF(Наценка!$C$2&lt;&gt;"",_xlfn.CEILING.MATH(J285*(1+Наценка!$C$2/100),Наценка!$C$3),J285)))</f>
        <v>6150</v>
      </c>
      <c r="H285" s="67">
        <v>18.5</v>
      </c>
      <c r="I285" s="71">
        <v>7.3999999999999996E-2</v>
      </c>
      <c r="J285" s="114">
        <v>5850</v>
      </c>
      <c r="K285" s="62">
        <f t="shared" si="16"/>
        <v>0</v>
      </c>
      <c r="L285" s="62">
        <f t="shared" si="17"/>
        <v>0</v>
      </c>
      <c r="M285" s="62">
        <f t="shared" si="18"/>
        <v>0</v>
      </c>
      <c r="N285" s="64" t="str">
        <f t="shared" si="19"/>
        <v>0</v>
      </c>
      <c r="O285" s="43"/>
      <c r="Q285" s="25"/>
    </row>
    <row r="286" spans="1:17" x14ac:dyDescent="0.3">
      <c r="A286" s="123">
        <v>277</v>
      </c>
      <c r="B286" s="187"/>
      <c r="C286" s="177"/>
      <c r="D286" s="59">
        <v>117324</v>
      </c>
      <c r="E286" s="48" t="s">
        <v>329</v>
      </c>
      <c r="F286" s="27"/>
      <c r="G286" s="41">
        <f>IF('Наценка 3'!$C$2&lt;&gt;"",_xlfn.CEILING.MATH(_xlfn.CEILING.MATH(_xlfn.CEILING.MATH(J286*(1+Наценка!$C$2/100),Наценка!$C$3)*(1+'Наценка 2'!$C$2/100),'Наценка 2'!$C$3)*(1+'Наценка 3'!$C$2/100),'Наценка 3'!$C$3),IF('Наценка 2'!$C$2&lt;&gt;"",_xlfn.CEILING.MATH(_xlfn.CEILING.MATH(J286*(1+Наценка!$C$2/100),Наценка!$C$3)*(1+'Наценка 2'!$C$2/100),'Наценка 2'!$C$3),IF(Наценка!$C$2&lt;&gt;"",_xlfn.CEILING.MATH(J286*(1+Наценка!$C$2/100),Наценка!$C$3),J286)))</f>
        <v>6150</v>
      </c>
      <c r="H286" s="67">
        <v>18.5</v>
      </c>
      <c r="I286" s="71">
        <v>7.3999999999999996E-2</v>
      </c>
      <c r="J286" s="114">
        <v>5850</v>
      </c>
      <c r="K286" s="62">
        <f t="shared" si="16"/>
        <v>0</v>
      </c>
      <c r="L286" s="62">
        <f t="shared" si="17"/>
        <v>0</v>
      </c>
      <c r="M286" s="62">
        <f t="shared" si="18"/>
        <v>0</v>
      </c>
      <c r="N286" s="64" t="str">
        <f t="shared" si="19"/>
        <v>0</v>
      </c>
      <c r="O286" s="43"/>
      <c r="Q286" s="25"/>
    </row>
    <row r="287" spans="1:17" x14ac:dyDescent="0.3">
      <c r="A287" s="123">
        <v>278</v>
      </c>
      <c r="B287" s="187"/>
      <c r="C287" s="177"/>
      <c r="D287" s="59">
        <v>115781</v>
      </c>
      <c r="E287" s="48" t="s">
        <v>330</v>
      </c>
      <c r="F287" s="27"/>
      <c r="G287" s="41">
        <f>IF('Наценка 3'!$C$2&lt;&gt;"",_xlfn.CEILING.MATH(_xlfn.CEILING.MATH(_xlfn.CEILING.MATH(J287*(1+Наценка!$C$2/100),Наценка!$C$3)*(1+'Наценка 2'!$C$2/100),'Наценка 2'!$C$3)*(1+'Наценка 3'!$C$2/100),'Наценка 3'!$C$3),IF('Наценка 2'!$C$2&lt;&gt;"",_xlfn.CEILING.MATH(_xlfn.CEILING.MATH(J287*(1+Наценка!$C$2/100),Наценка!$C$3)*(1+'Наценка 2'!$C$2/100),'Наценка 2'!$C$3),IF(Наценка!$C$2&lt;&gt;"",_xlfn.CEILING.MATH(J287*(1+Наценка!$C$2/100),Наценка!$C$3),J287)))</f>
        <v>6150</v>
      </c>
      <c r="H287" s="67">
        <v>18.5</v>
      </c>
      <c r="I287" s="71">
        <v>7.3999999999999996E-2</v>
      </c>
      <c r="J287" s="114">
        <v>5850</v>
      </c>
      <c r="K287" s="62">
        <f t="shared" si="16"/>
        <v>0</v>
      </c>
      <c r="L287" s="62">
        <f t="shared" si="17"/>
        <v>0</v>
      </c>
      <c r="M287" s="62">
        <f t="shared" si="18"/>
        <v>0</v>
      </c>
      <c r="N287" s="64" t="str">
        <f t="shared" si="19"/>
        <v>0</v>
      </c>
      <c r="O287" s="43"/>
      <c r="Q287" s="25"/>
    </row>
    <row r="288" spans="1:17" x14ac:dyDescent="0.3">
      <c r="A288" s="123">
        <v>279</v>
      </c>
      <c r="B288" s="187"/>
      <c r="C288" s="177"/>
      <c r="D288" s="59">
        <v>120605</v>
      </c>
      <c r="E288" s="48" t="s">
        <v>331</v>
      </c>
      <c r="F288" s="27"/>
      <c r="G288" s="41">
        <f>IF('Наценка 3'!$C$2&lt;&gt;"",_xlfn.CEILING.MATH(_xlfn.CEILING.MATH(_xlfn.CEILING.MATH(J288*(1+Наценка!$C$2/100),Наценка!$C$3)*(1+'Наценка 2'!$C$2/100),'Наценка 2'!$C$3)*(1+'Наценка 3'!$C$2/100),'Наценка 3'!$C$3),IF('Наценка 2'!$C$2&lt;&gt;"",_xlfn.CEILING.MATH(_xlfn.CEILING.MATH(J288*(1+Наценка!$C$2/100),Наценка!$C$3)*(1+'Наценка 2'!$C$2/100),'Наценка 2'!$C$3),IF(Наценка!$C$2&lt;&gt;"",_xlfn.CEILING.MATH(J288*(1+Наценка!$C$2/100),Наценка!$C$3),J288)))</f>
        <v>6150</v>
      </c>
      <c r="H288" s="67">
        <v>18.5</v>
      </c>
      <c r="I288" s="71">
        <v>7.3999999999999996E-2</v>
      </c>
      <c r="J288" s="114">
        <v>5850</v>
      </c>
      <c r="K288" s="62">
        <f t="shared" si="16"/>
        <v>0</v>
      </c>
      <c r="L288" s="62">
        <f t="shared" si="17"/>
        <v>0</v>
      </c>
      <c r="M288" s="62">
        <f t="shared" si="18"/>
        <v>0</v>
      </c>
      <c r="N288" s="64" t="str">
        <f t="shared" si="19"/>
        <v>0</v>
      </c>
      <c r="O288" s="43"/>
      <c r="Q288" s="25"/>
    </row>
    <row r="289" spans="1:17" x14ac:dyDescent="0.3">
      <c r="A289" s="123">
        <v>280</v>
      </c>
      <c r="B289" s="187"/>
      <c r="C289" s="177"/>
      <c r="D289" s="59">
        <v>120609</v>
      </c>
      <c r="E289" s="48" t="s">
        <v>332</v>
      </c>
      <c r="F289" s="27"/>
      <c r="G289" s="41">
        <f>IF('Наценка 3'!$C$2&lt;&gt;"",_xlfn.CEILING.MATH(_xlfn.CEILING.MATH(_xlfn.CEILING.MATH(J289*(1+Наценка!$C$2/100),Наценка!$C$3)*(1+'Наценка 2'!$C$2/100),'Наценка 2'!$C$3)*(1+'Наценка 3'!$C$2/100),'Наценка 3'!$C$3),IF('Наценка 2'!$C$2&lt;&gt;"",_xlfn.CEILING.MATH(_xlfn.CEILING.MATH(J289*(1+Наценка!$C$2/100),Наценка!$C$3)*(1+'Наценка 2'!$C$2/100),'Наценка 2'!$C$3),IF(Наценка!$C$2&lt;&gt;"",_xlfn.CEILING.MATH(J289*(1+Наценка!$C$2/100),Наценка!$C$3),J289)))</f>
        <v>6150</v>
      </c>
      <c r="H289" s="67">
        <v>18.5</v>
      </c>
      <c r="I289" s="71">
        <v>7.3999999999999996E-2</v>
      </c>
      <c r="J289" s="114">
        <v>5850</v>
      </c>
      <c r="K289" s="62">
        <f t="shared" si="16"/>
        <v>0</v>
      </c>
      <c r="L289" s="62">
        <f t="shared" si="17"/>
        <v>0</v>
      </c>
      <c r="M289" s="62">
        <f t="shared" si="18"/>
        <v>0</v>
      </c>
      <c r="N289" s="64" t="str">
        <f t="shared" si="19"/>
        <v>0</v>
      </c>
      <c r="O289" s="43"/>
      <c r="Q289" s="25"/>
    </row>
    <row r="290" spans="1:17" x14ac:dyDescent="0.3">
      <c r="A290" s="123">
        <v>281</v>
      </c>
      <c r="B290" s="187"/>
      <c r="C290" s="177"/>
      <c r="D290" s="59">
        <v>120593</v>
      </c>
      <c r="E290" s="48" t="s">
        <v>333</v>
      </c>
      <c r="F290" s="27"/>
      <c r="G290" s="41">
        <f>IF('Наценка 3'!$C$2&lt;&gt;"",_xlfn.CEILING.MATH(_xlfn.CEILING.MATH(_xlfn.CEILING.MATH(J290*(1+Наценка!$C$2/100),Наценка!$C$3)*(1+'Наценка 2'!$C$2/100),'Наценка 2'!$C$3)*(1+'Наценка 3'!$C$2/100),'Наценка 3'!$C$3),IF('Наценка 2'!$C$2&lt;&gt;"",_xlfn.CEILING.MATH(_xlfn.CEILING.MATH(J290*(1+Наценка!$C$2/100),Наценка!$C$3)*(1+'Наценка 2'!$C$2/100),'Наценка 2'!$C$3),IF(Наценка!$C$2&lt;&gt;"",_xlfn.CEILING.MATH(J290*(1+Наценка!$C$2/100),Наценка!$C$3),J290)))</f>
        <v>6150</v>
      </c>
      <c r="H290" s="67">
        <v>18.5</v>
      </c>
      <c r="I290" s="71">
        <v>7.3999999999999996E-2</v>
      </c>
      <c r="J290" s="114">
        <v>5850</v>
      </c>
      <c r="K290" s="62">
        <f t="shared" si="16"/>
        <v>0</v>
      </c>
      <c r="L290" s="62">
        <f t="shared" si="17"/>
        <v>0</v>
      </c>
      <c r="M290" s="62">
        <f t="shared" si="18"/>
        <v>0</v>
      </c>
      <c r="N290" s="64" t="str">
        <f t="shared" si="19"/>
        <v>0</v>
      </c>
      <c r="O290" s="43"/>
      <c r="Q290" s="25"/>
    </row>
    <row r="291" spans="1:17" x14ac:dyDescent="0.3">
      <c r="A291" s="123">
        <v>282</v>
      </c>
      <c r="B291" s="187"/>
      <c r="C291" s="177"/>
      <c r="D291" s="59">
        <v>120598</v>
      </c>
      <c r="E291" s="48" t="s">
        <v>334</v>
      </c>
      <c r="F291" s="27"/>
      <c r="G291" s="41">
        <f>IF('Наценка 3'!$C$2&lt;&gt;"",_xlfn.CEILING.MATH(_xlfn.CEILING.MATH(_xlfn.CEILING.MATH(J291*(1+Наценка!$C$2/100),Наценка!$C$3)*(1+'Наценка 2'!$C$2/100),'Наценка 2'!$C$3)*(1+'Наценка 3'!$C$2/100),'Наценка 3'!$C$3),IF('Наценка 2'!$C$2&lt;&gt;"",_xlfn.CEILING.MATH(_xlfn.CEILING.MATH(J291*(1+Наценка!$C$2/100),Наценка!$C$3)*(1+'Наценка 2'!$C$2/100),'Наценка 2'!$C$3),IF(Наценка!$C$2&lt;&gt;"",_xlfn.CEILING.MATH(J291*(1+Наценка!$C$2/100),Наценка!$C$3),J291)))</f>
        <v>6150</v>
      </c>
      <c r="H291" s="67">
        <v>18.5</v>
      </c>
      <c r="I291" s="71">
        <v>7.3999999999999996E-2</v>
      </c>
      <c r="J291" s="114">
        <v>5850</v>
      </c>
      <c r="K291" s="62">
        <f t="shared" si="16"/>
        <v>0</v>
      </c>
      <c r="L291" s="62">
        <f t="shared" si="17"/>
        <v>0</v>
      </c>
      <c r="M291" s="62">
        <f t="shared" si="18"/>
        <v>0</v>
      </c>
      <c r="N291" s="64" t="str">
        <f t="shared" si="19"/>
        <v>0</v>
      </c>
      <c r="O291" s="43"/>
      <c r="Q291" s="25"/>
    </row>
    <row r="292" spans="1:17" ht="16.2" thickBot="1" x14ac:dyDescent="0.35">
      <c r="A292" s="123">
        <v>283</v>
      </c>
      <c r="B292" s="188"/>
      <c r="C292" s="178"/>
      <c r="D292" s="60">
        <v>120607</v>
      </c>
      <c r="E292" s="49" t="s">
        <v>335</v>
      </c>
      <c r="F292" s="27"/>
      <c r="G292" s="69">
        <f>IF('Наценка 3'!$C$2&lt;&gt;"",_xlfn.CEILING.MATH(_xlfn.CEILING.MATH(_xlfn.CEILING.MATH(J292*(1+Наценка!$C$2/100),Наценка!$C$3)*(1+'Наценка 2'!$C$2/100),'Наценка 2'!$C$3)*(1+'Наценка 3'!$C$2/100),'Наценка 3'!$C$3),IF('Наценка 2'!$C$2&lt;&gt;"",_xlfn.CEILING.MATH(_xlfn.CEILING.MATH(J292*(1+Наценка!$C$2/100),Наценка!$C$3)*(1+'Наценка 2'!$C$2/100),'Наценка 2'!$C$3),IF(Наценка!$C$2&lt;&gt;"",_xlfn.CEILING.MATH(J292*(1+Наценка!$C$2/100),Наценка!$C$3),J292)))</f>
        <v>6150</v>
      </c>
      <c r="H292" s="72">
        <v>18.5</v>
      </c>
      <c r="I292" s="73">
        <v>7.3999999999999996E-2</v>
      </c>
      <c r="J292" s="114">
        <v>5850</v>
      </c>
      <c r="K292" s="62">
        <f t="shared" si="16"/>
        <v>0</v>
      </c>
      <c r="L292" s="62">
        <f t="shared" si="17"/>
        <v>0</v>
      </c>
      <c r="M292" s="62">
        <f t="shared" si="18"/>
        <v>0</v>
      </c>
      <c r="N292" s="64" t="str">
        <f t="shared" si="19"/>
        <v>0</v>
      </c>
      <c r="O292" s="43"/>
      <c r="Q292" s="25"/>
    </row>
    <row r="293" spans="1:17" x14ac:dyDescent="0.3">
      <c r="A293" s="123">
        <v>284</v>
      </c>
      <c r="B293" s="33"/>
      <c r="C293" s="33"/>
      <c r="D293" s="33"/>
      <c r="E293" s="34"/>
      <c r="F293" s="27"/>
      <c r="G293" s="35"/>
      <c r="H293" s="36"/>
      <c r="I293" s="37"/>
      <c r="J293" s="114">
        <v>0</v>
      </c>
      <c r="K293" s="62">
        <f t="shared" si="16"/>
        <v>0</v>
      </c>
      <c r="L293" s="62">
        <f t="shared" si="17"/>
        <v>0</v>
      </c>
      <c r="M293" s="62">
        <f t="shared" si="18"/>
        <v>0</v>
      </c>
      <c r="N293" s="64" t="str">
        <f t="shared" si="19"/>
        <v>0</v>
      </c>
      <c r="O293" s="43"/>
      <c r="Q293" s="25"/>
    </row>
    <row r="294" spans="1:17" x14ac:dyDescent="0.3">
      <c r="A294" s="123">
        <v>285</v>
      </c>
      <c r="B294" s="187" t="s">
        <v>250</v>
      </c>
      <c r="C294" s="177" t="s">
        <v>884</v>
      </c>
      <c r="D294" s="59">
        <v>120674</v>
      </c>
      <c r="E294" s="48" t="s">
        <v>281</v>
      </c>
      <c r="F294" s="27"/>
      <c r="G294" s="41">
        <f>IF('Наценка 3'!$C$2&lt;&gt;"",_xlfn.CEILING.MATH(_xlfn.CEILING.MATH(_xlfn.CEILING.MATH(J294*(1+Наценка!$C$2/100),Наценка!$C$3)*(1+'Наценка 2'!$C$2/100),'Наценка 2'!$C$3)*(1+'Наценка 3'!$C$2/100),'Наценка 3'!$C$3),IF('Наценка 2'!$C$2&lt;&gt;"",_xlfn.CEILING.MATH(_xlfn.CEILING.MATH(J294*(1+Наценка!$C$2/100),Наценка!$C$3)*(1+'Наценка 2'!$C$2/100),'Наценка 2'!$C$3),IF(Наценка!$C$2&lt;&gt;"",_xlfn.CEILING.MATH(J294*(1+Наценка!$C$2/100),Наценка!$C$3),J294)))</f>
        <v>10980</v>
      </c>
      <c r="H294" s="23">
        <v>44</v>
      </c>
      <c r="I294" s="70">
        <v>7.5999999999999998E-2</v>
      </c>
      <c r="J294" s="114">
        <v>10450</v>
      </c>
      <c r="K294" s="62">
        <f t="shared" si="16"/>
        <v>0</v>
      </c>
      <c r="L294" s="62">
        <f t="shared" si="17"/>
        <v>0</v>
      </c>
      <c r="M294" s="62">
        <f t="shared" si="18"/>
        <v>0</v>
      </c>
      <c r="N294" s="64" t="str">
        <f t="shared" si="19"/>
        <v>0</v>
      </c>
      <c r="O294" s="43"/>
      <c r="Q294" s="25"/>
    </row>
    <row r="295" spans="1:17" x14ac:dyDescent="0.3">
      <c r="A295" s="123">
        <v>286</v>
      </c>
      <c r="B295" s="187"/>
      <c r="C295" s="177"/>
      <c r="D295" s="59">
        <v>115816</v>
      </c>
      <c r="E295" s="48" t="s">
        <v>282</v>
      </c>
      <c r="F295" s="27"/>
      <c r="G295" s="41">
        <f>IF('Наценка 3'!$C$2&lt;&gt;"",_xlfn.CEILING.MATH(_xlfn.CEILING.MATH(_xlfn.CEILING.MATH(J295*(1+Наценка!$C$2/100),Наценка!$C$3)*(1+'Наценка 2'!$C$2/100),'Наценка 2'!$C$3)*(1+'Наценка 3'!$C$2/100),'Наценка 3'!$C$3),IF('Наценка 2'!$C$2&lt;&gt;"",_xlfn.CEILING.MATH(_xlfn.CEILING.MATH(J295*(1+Наценка!$C$2/100),Наценка!$C$3)*(1+'Наценка 2'!$C$2/100),'Наценка 2'!$C$3),IF(Наценка!$C$2&lt;&gt;"",_xlfn.CEILING.MATH(J295*(1+Наценка!$C$2/100),Наценка!$C$3),J295)))</f>
        <v>10980</v>
      </c>
      <c r="H295" s="23">
        <v>44</v>
      </c>
      <c r="I295" s="70">
        <v>7.5999999999999998E-2</v>
      </c>
      <c r="J295" s="114">
        <v>10450</v>
      </c>
      <c r="K295" s="62">
        <f t="shared" si="16"/>
        <v>0</v>
      </c>
      <c r="L295" s="62">
        <f t="shared" si="17"/>
        <v>0</v>
      </c>
      <c r="M295" s="62">
        <f t="shared" si="18"/>
        <v>0</v>
      </c>
      <c r="N295" s="64" t="str">
        <f t="shared" si="19"/>
        <v>0</v>
      </c>
      <c r="O295" s="43"/>
      <c r="Q295" s="25"/>
    </row>
    <row r="296" spans="1:17" x14ac:dyDescent="0.3">
      <c r="A296" s="123">
        <v>287</v>
      </c>
      <c r="B296" s="187"/>
      <c r="C296" s="177"/>
      <c r="D296" s="59">
        <v>120686</v>
      </c>
      <c r="E296" s="48" t="s">
        <v>283</v>
      </c>
      <c r="F296" s="27"/>
      <c r="G296" s="41">
        <f>IF('Наценка 3'!$C$2&lt;&gt;"",_xlfn.CEILING.MATH(_xlfn.CEILING.MATH(_xlfn.CEILING.MATH(J296*(1+Наценка!$C$2/100),Наценка!$C$3)*(1+'Наценка 2'!$C$2/100),'Наценка 2'!$C$3)*(1+'Наценка 3'!$C$2/100),'Наценка 3'!$C$3),IF('Наценка 2'!$C$2&lt;&gt;"",_xlfn.CEILING.MATH(_xlfn.CEILING.MATH(J296*(1+Наценка!$C$2/100),Наценка!$C$3)*(1+'Наценка 2'!$C$2/100),'Наценка 2'!$C$3),IF(Наценка!$C$2&lt;&gt;"",_xlfn.CEILING.MATH(J296*(1+Наценка!$C$2/100),Наценка!$C$3),J296)))</f>
        <v>10980</v>
      </c>
      <c r="H296" s="23">
        <v>44</v>
      </c>
      <c r="I296" s="70">
        <v>7.5999999999999998E-2</v>
      </c>
      <c r="J296" s="114">
        <v>10450</v>
      </c>
      <c r="K296" s="62">
        <f t="shared" si="16"/>
        <v>0</v>
      </c>
      <c r="L296" s="62">
        <f t="shared" si="17"/>
        <v>0</v>
      </c>
      <c r="M296" s="62">
        <f t="shared" si="18"/>
        <v>0</v>
      </c>
      <c r="N296" s="64" t="str">
        <f t="shared" si="19"/>
        <v>0</v>
      </c>
      <c r="O296" s="43"/>
      <c r="Q296" s="25"/>
    </row>
    <row r="297" spans="1:17" x14ac:dyDescent="0.3">
      <c r="A297" s="123">
        <v>288</v>
      </c>
      <c r="B297" s="187"/>
      <c r="C297" s="177"/>
      <c r="D297" s="59">
        <v>120678</v>
      </c>
      <c r="E297" s="48" t="s">
        <v>284</v>
      </c>
      <c r="F297" s="27"/>
      <c r="G297" s="41">
        <f>IF('Наценка 3'!$C$2&lt;&gt;"",_xlfn.CEILING.MATH(_xlfn.CEILING.MATH(_xlfn.CEILING.MATH(J297*(1+Наценка!$C$2/100),Наценка!$C$3)*(1+'Наценка 2'!$C$2/100),'Наценка 2'!$C$3)*(1+'Наценка 3'!$C$2/100),'Наценка 3'!$C$3),IF('Наценка 2'!$C$2&lt;&gt;"",_xlfn.CEILING.MATH(_xlfn.CEILING.MATH(J297*(1+Наценка!$C$2/100),Наценка!$C$3)*(1+'Наценка 2'!$C$2/100),'Наценка 2'!$C$3),IF(Наценка!$C$2&lt;&gt;"",_xlfn.CEILING.MATH(J297*(1+Наценка!$C$2/100),Наценка!$C$3),J297)))</f>
        <v>10980</v>
      </c>
      <c r="H297" s="23">
        <v>44</v>
      </c>
      <c r="I297" s="70">
        <v>7.5999999999999998E-2</v>
      </c>
      <c r="J297" s="114">
        <v>10450</v>
      </c>
      <c r="K297" s="62">
        <f t="shared" si="16"/>
        <v>0</v>
      </c>
      <c r="L297" s="62">
        <f t="shared" si="17"/>
        <v>0</v>
      </c>
      <c r="M297" s="62">
        <f t="shared" si="18"/>
        <v>0</v>
      </c>
      <c r="N297" s="64" t="str">
        <f t="shared" si="19"/>
        <v>0</v>
      </c>
      <c r="O297" s="43"/>
      <c r="Q297" s="25"/>
    </row>
    <row r="298" spans="1:17" x14ac:dyDescent="0.3">
      <c r="A298" s="123">
        <v>289</v>
      </c>
      <c r="B298" s="187"/>
      <c r="C298" s="177"/>
      <c r="D298" s="59">
        <v>117322</v>
      </c>
      <c r="E298" s="48" t="s">
        <v>285</v>
      </c>
      <c r="F298" s="27"/>
      <c r="G298" s="41">
        <f>IF('Наценка 3'!$C$2&lt;&gt;"",_xlfn.CEILING.MATH(_xlfn.CEILING.MATH(_xlfn.CEILING.MATH(J298*(1+Наценка!$C$2/100),Наценка!$C$3)*(1+'Наценка 2'!$C$2/100),'Наценка 2'!$C$3)*(1+'Наценка 3'!$C$2/100),'Наценка 3'!$C$3),IF('Наценка 2'!$C$2&lt;&gt;"",_xlfn.CEILING.MATH(_xlfn.CEILING.MATH(J298*(1+Наценка!$C$2/100),Наценка!$C$3)*(1+'Наценка 2'!$C$2/100),'Наценка 2'!$C$3),IF(Наценка!$C$2&lt;&gt;"",_xlfn.CEILING.MATH(J298*(1+Наценка!$C$2/100),Наценка!$C$3),J298)))</f>
        <v>10980</v>
      </c>
      <c r="H298" s="23">
        <v>44</v>
      </c>
      <c r="I298" s="70">
        <v>7.5999999999999998E-2</v>
      </c>
      <c r="J298" s="114">
        <v>10450</v>
      </c>
      <c r="K298" s="62">
        <f t="shared" si="16"/>
        <v>0</v>
      </c>
      <c r="L298" s="62">
        <f t="shared" si="17"/>
        <v>0</v>
      </c>
      <c r="M298" s="62">
        <f t="shared" si="18"/>
        <v>0</v>
      </c>
      <c r="N298" s="64" t="str">
        <f t="shared" si="19"/>
        <v>0</v>
      </c>
      <c r="O298" s="43"/>
      <c r="Q298" s="25"/>
    </row>
    <row r="299" spans="1:17" x14ac:dyDescent="0.3">
      <c r="A299" s="123">
        <v>290</v>
      </c>
      <c r="B299" s="187"/>
      <c r="C299" s="177"/>
      <c r="D299" s="59">
        <v>115806</v>
      </c>
      <c r="E299" s="48" t="s">
        <v>286</v>
      </c>
      <c r="F299" s="27"/>
      <c r="G299" s="41">
        <f>IF('Наценка 3'!$C$2&lt;&gt;"",_xlfn.CEILING.MATH(_xlfn.CEILING.MATH(_xlfn.CEILING.MATH(J299*(1+Наценка!$C$2/100),Наценка!$C$3)*(1+'Наценка 2'!$C$2/100),'Наценка 2'!$C$3)*(1+'Наценка 3'!$C$2/100),'Наценка 3'!$C$3),IF('Наценка 2'!$C$2&lt;&gt;"",_xlfn.CEILING.MATH(_xlfn.CEILING.MATH(J299*(1+Наценка!$C$2/100),Наценка!$C$3)*(1+'Наценка 2'!$C$2/100),'Наценка 2'!$C$3),IF(Наценка!$C$2&lt;&gt;"",_xlfn.CEILING.MATH(J299*(1+Наценка!$C$2/100),Наценка!$C$3),J299)))</f>
        <v>10980</v>
      </c>
      <c r="H299" s="23">
        <v>44</v>
      </c>
      <c r="I299" s="70">
        <v>7.5999999999999998E-2</v>
      </c>
      <c r="J299" s="114">
        <v>10450</v>
      </c>
      <c r="K299" s="62">
        <f t="shared" si="16"/>
        <v>0</v>
      </c>
      <c r="L299" s="62">
        <f t="shared" si="17"/>
        <v>0</v>
      </c>
      <c r="M299" s="62">
        <f t="shared" si="18"/>
        <v>0</v>
      </c>
      <c r="N299" s="64" t="str">
        <f t="shared" si="19"/>
        <v>0</v>
      </c>
      <c r="O299" s="43"/>
      <c r="Q299" s="25"/>
    </row>
    <row r="300" spans="1:17" x14ac:dyDescent="0.3">
      <c r="A300" s="123">
        <v>291</v>
      </c>
      <c r="B300" s="187"/>
      <c r="C300" s="177"/>
      <c r="D300" s="59">
        <v>118383</v>
      </c>
      <c r="E300" s="48" t="s">
        <v>287</v>
      </c>
      <c r="F300" s="27"/>
      <c r="G300" s="41">
        <f>IF('Наценка 3'!$C$2&lt;&gt;"",_xlfn.CEILING.MATH(_xlfn.CEILING.MATH(_xlfn.CEILING.MATH(J300*(1+Наценка!$C$2/100),Наценка!$C$3)*(1+'Наценка 2'!$C$2/100),'Наценка 2'!$C$3)*(1+'Наценка 3'!$C$2/100),'Наценка 3'!$C$3),IF('Наценка 2'!$C$2&lt;&gt;"",_xlfn.CEILING.MATH(_xlfn.CEILING.MATH(J300*(1+Наценка!$C$2/100),Наценка!$C$3)*(1+'Наценка 2'!$C$2/100),'Наценка 2'!$C$3),IF(Наценка!$C$2&lt;&gt;"",_xlfn.CEILING.MATH(J300*(1+Наценка!$C$2/100),Наценка!$C$3),J300)))</f>
        <v>10980</v>
      </c>
      <c r="H300" s="23">
        <v>44</v>
      </c>
      <c r="I300" s="70">
        <v>7.5999999999999998E-2</v>
      </c>
      <c r="J300" s="114">
        <v>10450</v>
      </c>
      <c r="K300" s="62">
        <f t="shared" si="16"/>
        <v>0</v>
      </c>
      <c r="L300" s="62">
        <f t="shared" si="17"/>
        <v>0</v>
      </c>
      <c r="M300" s="62">
        <f t="shared" si="18"/>
        <v>0</v>
      </c>
      <c r="N300" s="64" t="str">
        <f t="shared" si="19"/>
        <v>0</v>
      </c>
      <c r="O300" s="43"/>
      <c r="Q300" s="25"/>
    </row>
    <row r="301" spans="1:17" x14ac:dyDescent="0.3">
      <c r="A301" s="123">
        <v>292</v>
      </c>
      <c r="B301" s="187"/>
      <c r="C301" s="177"/>
      <c r="D301" s="59">
        <v>120672</v>
      </c>
      <c r="E301" s="48" t="s">
        <v>288</v>
      </c>
      <c r="F301" s="27"/>
      <c r="G301" s="41">
        <f>IF('Наценка 3'!$C$2&lt;&gt;"",_xlfn.CEILING.MATH(_xlfn.CEILING.MATH(_xlfn.CEILING.MATH(J301*(1+Наценка!$C$2/100),Наценка!$C$3)*(1+'Наценка 2'!$C$2/100),'Наценка 2'!$C$3)*(1+'Наценка 3'!$C$2/100),'Наценка 3'!$C$3),IF('Наценка 2'!$C$2&lt;&gt;"",_xlfn.CEILING.MATH(_xlfn.CEILING.MATH(J301*(1+Наценка!$C$2/100),Наценка!$C$3)*(1+'Наценка 2'!$C$2/100),'Наценка 2'!$C$3),IF(Наценка!$C$2&lt;&gt;"",_xlfn.CEILING.MATH(J301*(1+Наценка!$C$2/100),Наценка!$C$3),J301)))</f>
        <v>10980</v>
      </c>
      <c r="H301" s="23">
        <v>44</v>
      </c>
      <c r="I301" s="70">
        <v>7.5999999999999998E-2</v>
      </c>
      <c r="J301" s="114">
        <v>10450</v>
      </c>
      <c r="K301" s="62">
        <f t="shared" si="16"/>
        <v>0</v>
      </c>
      <c r="L301" s="62">
        <f t="shared" si="17"/>
        <v>0</v>
      </c>
      <c r="M301" s="62">
        <f t="shared" si="18"/>
        <v>0</v>
      </c>
      <c r="N301" s="64" t="str">
        <f t="shared" si="19"/>
        <v>0</v>
      </c>
      <c r="O301" s="43"/>
      <c r="Q301" s="25"/>
    </row>
    <row r="302" spans="1:17" x14ac:dyDescent="0.3">
      <c r="A302" s="123">
        <v>293</v>
      </c>
      <c r="B302" s="187"/>
      <c r="C302" s="177"/>
      <c r="D302" s="59">
        <v>120676</v>
      </c>
      <c r="E302" s="48" t="s">
        <v>289</v>
      </c>
      <c r="F302" s="27"/>
      <c r="G302" s="41">
        <f>IF('Наценка 3'!$C$2&lt;&gt;"",_xlfn.CEILING.MATH(_xlfn.CEILING.MATH(_xlfn.CEILING.MATH(J302*(1+Наценка!$C$2/100),Наценка!$C$3)*(1+'Наценка 2'!$C$2/100),'Наценка 2'!$C$3)*(1+'Наценка 3'!$C$2/100),'Наценка 3'!$C$3),IF('Наценка 2'!$C$2&lt;&gt;"",_xlfn.CEILING.MATH(_xlfn.CEILING.MATH(J302*(1+Наценка!$C$2/100),Наценка!$C$3)*(1+'Наценка 2'!$C$2/100),'Наценка 2'!$C$3),IF(Наценка!$C$2&lt;&gt;"",_xlfn.CEILING.MATH(J302*(1+Наценка!$C$2/100),Наценка!$C$3),J302)))</f>
        <v>10980</v>
      </c>
      <c r="H302" s="23">
        <v>44</v>
      </c>
      <c r="I302" s="70">
        <v>7.5999999999999998E-2</v>
      </c>
      <c r="J302" s="114">
        <v>10450</v>
      </c>
      <c r="K302" s="62">
        <f t="shared" si="16"/>
        <v>0</v>
      </c>
      <c r="L302" s="62">
        <f t="shared" si="17"/>
        <v>0</v>
      </c>
      <c r="M302" s="62">
        <f t="shared" si="18"/>
        <v>0</v>
      </c>
      <c r="N302" s="64" t="str">
        <f t="shared" si="19"/>
        <v>0</v>
      </c>
      <c r="O302" s="43"/>
      <c r="Q302" s="25"/>
    </row>
    <row r="303" spans="1:17" x14ac:dyDescent="0.3">
      <c r="A303" s="123">
        <v>294</v>
      </c>
      <c r="B303" s="187"/>
      <c r="C303" s="177"/>
      <c r="D303" s="59">
        <v>118392</v>
      </c>
      <c r="E303" s="48" t="s">
        <v>290</v>
      </c>
      <c r="F303" s="27"/>
      <c r="G303" s="41">
        <f>IF('Наценка 3'!$C$2&lt;&gt;"",_xlfn.CEILING.MATH(_xlfn.CEILING.MATH(_xlfn.CEILING.MATH(J303*(1+Наценка!$C$2/100),Наценка!$C$3)*(1+'Наценка 2'!$C$2/100),'Наценка 2'!$C$3)*(1+'Наценка 3'!$C$2/100),'Наценка 3'!$C$3),IF('Наценка 2'!$C$2&lt;&gt;"",_xlfn.CEILING.MATH(_xlfn.CEILING.MATH(J303*(1+Наценка!$C$2/100),Наценка!$C$3)*(1+'Наценка 2'!$C$2/100),'Наценка 2'!$C$3),IF(Наценка!$C$2&lt;&gt;"",_xlfn.CEILING.MATH(J303*(1+Наценка!$C$2/100),Наценка!$C$3),J303)))</f>
        <v>10980</v>
      </c>
      <c r="H303" s="23">
        <v>44</v>
      </c>
      <c r="I303" s="70">
        <v>7.5999999999999998E-2</v>
      </c>
      <c r="J303" s="114">
        <v>10450</v>
      </c>
      <c r="K303" s="62">
        <f t="shared" si="16"/>
        <v>0</v>
      </c>
      <c r="L303" s="62">
        <f t="shared" si="17"/>
        <v>0</v>
      </c>
      <c r="M303" s="62">
        <f t="shared" si="18"/>
        <v>0</v>
      </c>
      <c r="N303" s="64" t="str">
        <f t="shared" si="19"/>
        <v>0</v>
      </c>
      <c r="O303" s="43"/>
      <c r="Q303" s="25"/>
    </row>
    <row r="304" spans="1:17" ht="16.2" thickBot="1" x14ac:dyDescent="0.35">
      <c r="A304" s="123">
        <v>295</v>
      </c>
      <c r="B304" s="188"/>
      <c r="C304" s="178"/>
      <c r="D304" s="60">
        <v>120670</v>
      </c>
      <c r="E304" s="49" t="s">
        <v>291</v>
      </c>
      <c r="F304" s="27"/>
      <c r="G304" s="69">
        <f>IF('Наценка 3'!$C$2&lt;&gt;"",_xlfn.CEILING.MATH(_xlfn.CEILING.MATH(_xlfn.CEILING.MATH(J304*(1+Наценка!$C$2/100),Наценка!$C$3)*(1+'Наценка 2'!$C$2/100),'Наценка 2'!$C$3)*(1+'Наценка 3'!$C$2/100),'Наценка 3'!$C$3),IF('Наценка 2'!$C$2&lt;&gt;"",_xlfn.CEILING.MATH(_xlfn.CEILING.MATH(J304*(1+Наценка!$C$2/100),Наценка!$C$3)*(1+'Наценка 2'!$C$2/100),'Наценка 2'!$C$3),IF(Наценка!$C$2&lt;&gt;"",_xlfn.CEILING.MATH(J304*(1+Наценка!$C$2/100),Наценка!$C$3),J304)))</f>
        <v>10980</v>
      </c>
      <c r="H304" s="29">
        <v>44</v>
      </c>
      <c r="I304" s="52">
        <v>7.5999999999999998E-2</v>
      </c>
      <c r="J304" s="114">
        <v>10450</v>
      </c>
      <c r="K304" s="62">
        <f t="shared" si="16"/>
        <v>0</v>
      </c>
      <c r="L304" s="62">
        <f t="shared" si="17"/>
        <v>0</v>
      </c>
      <c r="M304" s="62">
        <f t="shared" si="18"/>
        <v>0</v>
      </c>
      <c r="N304" s="64" t="str">
        <f t="shared" si="19"/>
        <v>0</v>
      </c>
      <c r="O304" s="43"/>
      <c r="Q304" s="25"/>
    </row>
    <row r="305" spans="1:17" x14ac:dyDescent="0.3">
      <c r="A305" s="123">
        <v>296</v>
      </c>
      <c r="B305" s="33"/>
      <c r="C305" s="83"/>
      <c r="D305" s="33"/>
      <c r="E305" s="34"/>
      <c r="F305" s="27"/>
      <c r="G305" s="35"/>
      <c r="H305" s="36"/>
      <c r="I305" s="37"/>
      <c r="J305" s="114">
        <v>0</v>
      </c>
      <c r="K305" s="62">
        <f t="shared" si="16"/>
        <v>0</v>
      </c>
      <c r="L305" s="62">
        <f t="shared" si="17"/>
        <v>0</v>
      </c>
      <c r="M305" s="62">
        <f t="shared" si="18"/>
        <v>0</v>
      </c>
      <c r="N305" s="64" t="str">
        <f t="shared" si="19"/>
        <v>0</v>
      </c>
      <c r="O305" s="43"/>
      <c r="Q305" s="25"/>
    </row>
    <row r="306" spans="1:17" x14ac:dyDescent="0.3">
      <c r="A306" s="123">
        <v>297</v>
      </c>
      <c r="B306" s="187" t="s">
        <v>251</v>
      </c>
      <c r="C306" s="177" t="s">
        <v>885</v>
      </c>
      <c r="D306" s="59">
        <v>120691</v>
      </c>
      <c r="E306" s="48" t="s">
        <v>336</v>
      </c>
      <c r="F306" s="27"/>
      <c r="G306" s="41">
        <f>IF('Наценка 3'!$C$2&lt;&gt;"",_xlfn.CEILING.MATH(_xlfn.CEILING.MATH(_xlfn.CEILING.MATH(J306*(1+Наценка!$C$2/100),Наценка!$C$3)*(1+'Наценка 2'!$C$2/100),'Наценка 2'!$C$3)*(1+'Наценка 3'!$C$2/100),'Наценка 3'!$C$3),IF('Наценка 2'!$C$2&lt;&gt;"",_xlfn.CEILING.MATH(_xlfn.CEILING.MATH(J306*(1+Наценка!$C$2/100),Наценка!$C$3)*(1+'Наценка 2'!$C$2/100),'Наценка 2'!$C$3),IF(Наценка!$C$2&lt;&gt;"",_xlfn.CEILING.MATH(J306*(1+Наценка!$C$2/100),Наценка!$C$3),J306)))</f>
        <v>11460</v>
      </c>
      <c r="H306" s="23">
        <v>46</v>
      </c>
      <c r="I306" s="70">
        <v>9.4E-2</v>
      </c>
      <c r="J306" s="114">
        <v>10910</v>
      </c>
      <c r="K306" s="62">
        <f t="shared" si="16"/>
        <v>0</v>
      </c>
      <c r="L306" s="62">
        <f t="shared" si="17"/>
        <v>0</v>
      </c>
      <c r="M306" s="62">
        <f t="shared" si="18"/>
        <v>0</v>
      </c>
      <c r="N306" s="64" t="str">
        <f t="shared" si="19"/>
        <v>0</v>
      </c>
      <c r="O306" s="43"/>
      <c r="Q306" s="25"/>
    </row>
    <row r="307" spans="1:17" x14ac:dyDescent="0.3">
      <c r="A307" s="123">
        <v>298</v>
      </c>
      <c r="B307" s="187"/>
      <c r="C307" s="177"/>
      <c r="D307" s="59">
        <v>115818</v>
      </c>
      <c r="E307" s="48" t="s">
        <v>337</v>
      </c>
      <c r="F307" s="27"/>
      <c r="G307" s="41">
        <f>IF('Наценка 3'!$C$2&lt;&gt;"",_xlfn.CEILING.MATH(_xlfn.CEILING.MATH(_xlfn.CEILING.MATH(J307*(1+Наценка!$C$2/100),Наценка!$C$3)*(1+'Наценка 2'!$C$2/100),'Наценка 2'!$C$3)*(1+'Наценка 3'!$C$2/100),'Наценка 3'!$C$3),IF('Наценка 2'!$C$2&lt;&gt;"",_xlfn.CEILING.MATH(_xlfn.CEILING.MATH(J307*(1+Наценка!$C$2/100),Наценка!$C$3)*(1+'Наценка 2'!$C$2/100),'Наценка 2'!$C$3),IF(Наценка!$C$2&lt;&gt;"",_xlfn.CEILING.MATH(J307*(1+Наценка!$C$2/100),Наценка!$C$3),J307)))</f>
        <v>11460</v>
      </c>
      <c r="H307" s="23">
        <v>46</v>
      </c>
      <c r="I307" s="70">
        <v>9.4E-2</v>
      </c>
      <c r="J307" s="114">
        <v>10910</v>
      </c>
      <c r="K307" s="62">
        <f t="shared" si="16"/>
        <v>0</v>
      </c>
      <c r="L307" s="62">
        <f t="shared" si="17"/>
        <v>0</v>
      </c>
      <c r="M307" s="62">
        <f t="shared" si="18"/>
        <v>0</v>
      </c>
      <c r="N307" s="64" t="str">
        <f t="shared" si="19"/>
        <v>0</v>
      </c>
      <c r="O307" s="43"/>
      <c r="Q307" s="25"/>
    </row>
    <row r="308" spans="1:17" x14ac:dyDescent="0.3">
      <c r="A308" s="123">
        <v>299</v>
      </c>
      <c r="B308" s="187"/>
      <c r="C308" s="177"/>
      <c r="D308" s="59">
        <v>120701</v>
      </c>
      <c r="E308" s="48" t="s">
        <v>338</v>
      </c>
      <c r="F308" s="27"/>
      <c r="G308" s="41">
        <f>IF('Наценка 3'!$C$2&lt;&gt;"",_xlfn.CEILING.MATH(_xlfn.CEILING.MATH(_xlfn.CEILING.MATH(J308*(1+Наценка!$C$2/100),Наценка!$C$3)*(1+'Наценка 2'!$C$2/100),'Наценка 2'!$C$3)*(1+'Наценка 3'!$C$2/100),'Наценка 3'!$C$3),IF('Наценка 2'!$C$2&lt;&gt;"",_xlfn.CEILING.MATH(_xlfn.CEILING.MATH(J308*(1+Наценка!$C$2/100),Наценка!$C$3)*(1+'Наценка 2'!$C$2/100),'Наценка 2'!$C$3),IF(Наценка!$C$2&lt;&gt;"",_xlfn.CEILING.MATH(J308*(1+Наценка!$C$2/100),Наценка!$C$3),J308)))</f>
        <v>11460</v>
      </c>
      <c r="H308" s="23">
        <v>46</v>
      </c>
      <c r="I308" s="70">
        <v>9.4E-2</v>
      </c>
      <c r="J308" s="114">
        <v>10910</v>
      </c>
      <c r="K308" s="62">
        <f t="shared" si="16"/>
        <v>0</v>
      </c>
      <c r="L308" s="62">
        <f t="shared" si="17"/>
        <v>0</v>
      </c>
      <c r="M308" s="62">
        <f t="shared" si="18"/>
        <v>0</v>
      </c>
      <c r="N308" s="64" t="str">
        <f t="shared" si="19"/>
        <v>0</v>
      </c>
      <c r="O308" s="43"/>
      <c r="Q308" s="25"/>
    </row>
    <row r="309" spans="1:17" x14ac:dyDescent="0.3">
      <c r="A309" s="123">
        <v>300</v>
      </c>
      <c r="B309" s="187"/>
      <c r="C309" s="177"/>
      <c r="D309" s="59">
        <v>120688</v>
      </c>
      <c r="E309" s="48" t="s">
        <v>339</v>
      </c>
      <c r="F309" s="27"/>
      <c r="G309" s="41">
        <f>IF('Наценка 3'!$C$2&lt;&gt;"",_xlfn.CEILING.MATH(_xlfn.CEILING.MATH(_xlfn.CEILING.MATH(J309*(1+Наценка!$C$2/100),Наценка!$C$3)*(1+'Наценка 2'!$C$2/100),'Наценка 2'!$C$3)*(1+'Наценка 3'!$C$2/100),'Наценка 3'!$C$3),IF('Наценка 2'!$C$2&lt;&gt;"",_xlfn.CEILING.MATH(_xlfn.CEILING.MATH(J309*(1+Наценка!$C$2/100),Наценка!$C$3)*(1+'Наценка 2'!$C$2/100),'Наценка 2'!$C$3),IF(Наценка!$C$2&lt;&gt;"",_xlfn.CEILING.MATH(J309*(1+Наценка!$C$2/100),Наценка!$C$3),J309)))</f>
        <v>11460</v>
      </c>
      <c r="H309" s="23">
        <v>46</v>
      </c>
      <c r="I309" s="70">
        <v>9.4E-2</v>
      </c>
      <c r="J309" s="114">
        <v>10910</v>
      </c>
      <c r="K309" s="62">
        <f t="shared" si="16"/>
        <v>0</v>
      </c>
      <c r="L309" s="62">
        <f t="shared" si="17"/>
        <v>0</v>
      </c>
      <c r="M309" s="62">
        <f t="shared" si="18"/>
        <v>0</v>
      </c>
      <c r="N309" s="64" t="str">
        <f t="shared" si="19"/>
        <v>0</v>
      </c>
      <c r="O309" s="43"/>
      <c r="Q309" s="25"/>
    </row>
    <row r="310" spans="1:17" x14ac:dyDescent="0.3">
      <c r="A310" s="123">
        <v>301</v>
      </c>
      <c r="B310" s="187"/>
      <c r="C310" s="177"/>
      <c r="D310" s="59">
        <v>117333</v>
      </c>
      <c r="E310" s="48" t="s">
        <v>340</v>
      </c>
      <c r="F310" s="27"/>
      <c r="G310" s="41">
        <f>IF('Наценка 3'!$C$2&lt;&gt;"",_xlfn.CEILING.MATH(_xlfn.CEILING.MATH(_xlfn.CEILING.MATH(J310*(1+Наценка!$C$2/100),Наценка!$C$3)*(1+'Наценка 2'!$C$2/100),'Наценка 2'!$C$3)*(1+'Наценка 3'!$C$2/100),'Наценка 3'!$C$3),IF('Наценка 2'!$C$2&lt;&gt;"",_xlfn.CEILING.MATH(_xlfn.CEILING.MATH(J310*(1+Наценка!$C$2/100),Наценка!$C$3)*(1+'Наценка 2'!$C$2/100),'Наценка 2'!$C$3),IF(Наценка!$C$2&lt;&gt;"",_xlfn.CEILING.MATH(J310*(1+Наценка!$C$2/100),Наценка!$C$3),J310)))</f>
        <v>11460</v>
      </c>
      <c r="H310" s="23">
        <v>46</v>
      </c>
      <c r="I310" s="70">
        <v>9.4E-2</v>
      </c>
      <c r="J310" s="114">
        <v>10910</v>
      </c>
      <c r="K310" s="62">
        <f t="shared" si="16"/>
        <v>0</v>
      </c>
      <c r="L310" s="62">
        <f t="shared" si="17"/>
        <v>0</v>
      </c>
      <c r="M310" s="62">
        <f t="shared" si="18"/>
        <v>0</v>
      </c>
      <c r="N310" s="64" t="str">
        <f t="shared" si="19"/>
        <v>0</v>
      </c>
      <c r="O310" s="43"/>
      <c r="Q310" s="25"/>
    </row>
    <row r="311" spans="1:17" x14ac:dyDescent="0.3">
      <c r="A311" s="123">
        <v>302</v>
      </c>
      <c r="B311" s="187"/>
      <c r="C311" s="177"/>
      <c r="D311" s="59">
        <v>120697</v>
      </c>
      <c r="E311" s="48" t="s">
        <v>341</v>
      </c>
      <c r="F311" s="27"/>
      <c r="G311" s="41">
        <f>IF('Наценка 3'!$C$2&lt;&gt;"",_xlfn.CEILING.MATH(_xlfn.CEILING.MATH(_xlfn.CEILING.MATH(J311*(1+Наценка!$C$2/100),Наценка!$C$3)*(1+'Наценка 2'!$C$2/100),'Наценка 2'!$C$3)*(1+'Наценка 3'!$C$2/100),'Наценка 3'!$C$3),IF('Наценка 2'!$C$2&lt;&gt;"",_xlfn.CEILING.MATH(_xlfn.CEILING.MATH(J311*(1+Наценка!$C$2/100),Наценка!$C$3)*(1+'Наценка 2'!$C$2/100),'Наценка 2'!$C$3),IF(Наценка!$C$2&lt;&gt;"",_xlfn.CEILING.MATH(J311*(1+Наценка!$C$2/100),Наценка!$C$3),J311)))</f>
        <v>11460</v>
      </c>
      <c r="H311" s="23">
        <v>46</v>
      </c>
      <c r="I311" s="70">
        <v>9.4E-2</v>
      </c>
      <c r="J311" s="114">
        <v>10910</v>
      </c>
      <c r="K311" s="62">
        <f t="shared" si="16"/>
        <v>0</v>
      </c>
      <c r="L311" s="62">
        <f t="shared" si="17"/>
        <v>0</v>
      </c>
      <c r="M311" s="62">
        <f t="shared" si="18"/>
        <v>0</v>
      </c>
      <c r="N311" s="64" t="str">
        <f t="shared" si="19"/>
        <v>0</v>
      </c>
      <c r="O311" s="43"/>
      <c r="Q311" s="25"/>
    </row>
    <row r="312" spans="1:17" x14ac:dyDescent="0.3">
      <c r="A312" s="123">
        <v>303</v>
      </c>
      <c r="B312" s="187"/>
      <c r="C312" s="177"/>
      <c r="D312" s="59">
        <v>118389</v>
      </c>
      <c r="E312" s="48" t="s">
        <v>342</v>
      </c>
      <c r="F312" s="27"/>
      <c r="G312" s="41">
        <f>IF('Наценка 3'!$C$2&lt;&gt;"",_xlfn.CEILING.MATH(_xlfn.CEILING.MATH(_xlfn.CEILING.MATH(J312*(1+Наценка!$C$2/100),Наценка!$C$3)*(1+'Наценка 2'!$C$2/100),'Наценка 2'!$C$3)*(1+'Наценка 3'!$C$2/100),'Наценка 3'!$C$3),IF('Наценка 2'!$C$2&lt;&gt;"",_xlfn.CEILING.MATH(_xlfn.CEILING.MATH(J312*(1+Наценка!$C$2/100),Наценка!$C$3)*(1+'Наценка 2'!$C$2/100),'Наценка 2'!$C$3),IF(Наценка!$C$2&lt;&gt;"",_xlfn.CEILING.MATH(J312*(1+Наценка!$C$2/100),Наценка!$C$3),J312)))</f>
        <v>11460</v>
      </c>
      <c r="H312" s="23">
        <v>46</v>
      </c>
      <c r="I312" s="70">
        <v>9.4E-2</v>
      </c>
      <c r="J312" s="114">
        <v>10910</v>
      </c>
      <c r="K312" s="62">
        <f t="shared" si="16"/>
        <v>0</v>
      </c>
      <c r="L312" s="62">
        <f t="shared" si="17"/>
        <v>0</v>
      </c>
      <c r="M312" s="62">
        <f t="shared" si="18"/>
        <v>0</v>
      </c>
      <c r="N312" s="64" t="str">
        <f t="shared" si="19"/>
        <v>0</v>
      </c>
      <c r="O312" s="43"/>
      <c r="Q312" s="25"/>
    </row>
    <row r="313" spans="1:17" x14ac:dyDescent="0.3">
      <c r="A313" s="123">
        <v>304</v>
      </c>
      <c r="B313" s="187"/>
      <c r="C313" s="177"/>
      <c r="D313" s="59">
        <v>120707</v>
      </c>
      <c r="E313" s="48" t="s">
        <v>343</v>
      </c>
      <c r="F313" s="27"/>
      <c r="G313" s="41">
        <f>IF('Наценка 3'!$C$2&lt;&gt;"",_xlfn.CEILING.MATH(_xlfn.CEILING.MATH(_xlfn.CEILING.MATH(J313*(1+Наценка!$C$2/100),Наценка!$C$3)*(1+'Наценка 2'!$C$2/100),'Наценка 2'!$C$3)*(1+'Наценка 3'!$C$2/100),'Наценка 3'!$C$3),IF('Наценка 2'!$C$2&lt;&gt;"",_xlfn.CEILING.MATH(_xlfn.CEILING.MATH(J313*(1+Наценка!$C$2/100),Наценка!$C$3)*(1+'Наценка 2'!$C$2/100),'Наценка 2'!$C$3),IF(Наценка!$C$2&lt;&gt;"",_xlfn.CEILING.MATH(J313*(1+Наценка!$C$2/100),Наценка!$C$3),J313)))</f>
        <v>11460</v>
      </c>
      <c r="H313" s="23">
        <v>46</v>
      </c>
      <c r="I313" s="70">
        <v>9.4E-2</v>
      </c>
      <c r="J313" s="114">
        <v>10910</v>
      </c>
      <c r="K313" s="62">
        <f t="shared" si="16"/>
        <v>0</v>
      </c>
      <c r="L313" s="62">
        <f t="shared" si="17"/>
        <v>0</v>
      </c>
      <c r="M313" s="62">
        <f t="shared" si="18"/>
        <v>0</v>
      </c>
      <c r="N313" s="64" t="str">
        <f t="shared" si="19"/>
        <v>0</v>
      </c>
      <c r="O313" s="43"/>
      <c r="Q313" s="25"/>
    </row>
    <row r="314" spans="1:17" x14ac:dyDescent="0.3">
      <c r="A314" s="123">
        <v>305</v>
      </c>
      <c r="B314" s="187"/>
      <c r="C314" s="177"/>
      <c r="D314" s="59">
        <v>120694</v>
      </c>
      <c r="E314" s="48" t="s">
        <v>344</v>
      </c>
      <c r="F314" s="27"/>
      <c r="G314" s="41">
        <f>IF('Наценка 3'!$C$2&lt;&gt;"",_xlfn.CEILING.MATH(_xlfn.CEILING.MATH(_xlfn.CEILING.MATH(J314*(1+Наценка!$C$2/100),Наценка!$C$3)*(1+'Наценка 2'!$C$2/100),'Наценка 2'!$C$3)*(1+'Наценка 3'!$C$2/100),'Наценка 3'!$C$3),IF('Наценка 2'!$C$2&lt;&gt;"",_xlfn.CEILING.MATH(_xlfn.CEILING.MATH(J314*(1+Наценка!$C$2/100),Наценка!$C$3)*(1+'Наценка 2'!$C$2/100),'Наценка 2'!$C$3),IF(Наценка!$C$2&lt;&gt;"",_xlfn.CEILING.MATH(J314*(1+Наценка!$C$2/100),Наценка!$C$3),J314)))</f>
        <v>11460</v>
      </c>
      <c r="H314" s="23">
        <v>46</v>
      </c>
      <c r="I314" s="70">
        <v>9.4E-2</v>
      </c>
      <c r="J314" s="114">
        <v>10910</v>
      </c>
      <c r="K314" s="62">
        <f t="shared" si="16"/>
        <v>0</v>
      </c>
      <c r="L314" s="62">
        <f t="shared" si="17"/>
        <v>0</v>
      </c>
      <c r="M314" s="62">
        <f t="shared" si="18"/>
        <v>0</v>
      </c>
      <c r="N314" s="64" t="str">
        <f t="shared" si="19"/>
        <v>0</v>
      </c>
      <c r="O314" s="43"/>
      <c r="Q314" s="25"/>
    </row>
    <row r="315" spans="1:17" x14ac:dyDescent="0.3">
      <c r="A315" s="123">
        <v>306</v>
      </c>
      <c r="B315" s="187"/>
      <c r="C315" s="177"/>
      <c r="D315" s="59">
        <v>115802</v>
      </c>
      <c r="E315" s="48" t="s">
        <v>345</v>
      </c>
      <c r="F315" s="27"/>
      <c r="G315" s="41">
        <f>IF('Наценка 3'!$C$2&lt;&gt;"",_xlfn.CEILING.MATH(_xlfn.CEILING.MATH(_xlfn.CEILING.MATH(J315*(1+Наценка!$C$2/100),Наценка!$C$3)*(1+'Наценка 2'!$C$2/100),'Наценка 2'!$C$3)*(1+'Наценка 3'!$C$2/100),'Наценка 3'!$C$3),IF('Наценка 2'!$C$2&lt;&gt;"",_xlfn.CEILING.MATH(_xlfn.CEILING.MATH(J315*(1+Наценка!$C$2/100),Наценка!$C$3)*(1+'Наценка 2'!$C$2/100),'Наценка 2'!$C$3),IF(Наценка!$C$2&lt;&gt;"",_xlfn.CEILING.MATH(J315*(1+Наценка!$C$2/100),Наценка!$C$3),J315)))</f>
        <v>11460</v>
      </c>
      <c r="H315" s="23">
        <v>46</v>
      </c>
      <c r="I315" s="70">
        <v>9.4E-2</v>
      </c>
      <c r="J315" s="114">
        <v>10910</v>
      </c>
      <c r="K315" s="62">
        <f t="shared" si="16"/>
        <v>0</v>
      </c>
      <c r="L315" s="62">
        <f t="shared" si="17"/>
        <v>0</v>
      </c>
      <c r="M315" s="62">
        <f t="shared" si="18"/>
        <v>0</v>
      </c>
      <c r="N315" s="64" t="str">
        <f t="shared" si="19"/>
        <v>0</v>
      </c>
      <c r="O315" s="43"/>
      <c r="Q315" s="25"/>
    </row>
    <row r="316" spans="1:17" ht="16.2" thickBot="1" x14ac:dyDescent="0.35">
      <c r="A316" s="123">
        <v>307</v>
      </c>
      <c r="B316" s="188"/>
      <c r="C316" s="178"/>
      <c r="D316" s="60">
        <v>120704</v>
      </c>
      <c r="E316" s="49" t="s">
        <v>346</v>
      </c>
      <c r="F316" s="27"/>
      <c r="G316" s="69">
        <f>IF('Наценка 3'!$C$2&lt;&gt;"",_xlfn.CEILING.MATH(_xlfn.CEILING.MATH(_xlfn.CEILING.MATH(J316*(1+Наценка!$C$2/100),Наценка!$C$3)*(1+'Наценка 2'!$C$2/100),'Наценка 2'!$C$3)*(1+'Наценка 3'!$C$2/100),'Наценка 3'!$C$3),IF('Наценка 2'!$C$2&lt;&gt;"",_xlfn.CEILING.MATH(_xlfn.CEILING.MATH(J316*(1+Наценка!$C$2/100),Наценка!$C$3)*(1+'Наценка 2'!$C$2/100),'Наценка 2'!$C$3),IF(Наценка!$C$2&lt;&gt;"",_xlfn.CEILING.MATH(J316*(1+Наценка!$C$2/100),Наценка!$C$3),J316)))</f>
        <v>11460</v>
      </c>
      <c r="H316" s="29">
        <v>46</v>
      </c>
      <c r="I316" s="52">
        <v>9.4E-2</v>
      </c>
      <c r="J316" s="114">
        <v>10910</v>
      </c>
      <c r="K316" s="62">
        <f t="shared" si="16"/>
        <v>0</v>
      </c>
      <c r="L316" s="62">
        <f t="shared" si="17"/>
        <v>0</v>
      </c>
      <c r="M316" s="62">
        <f t="shared" si="18"/>
        <v>0</v>
      </c>
      <c r="N316" s="64" t="str">
        <f t="shared" si="19"/>
        <v>0</v>
      </c>
      <c r="O316" s="43"/>
      <c r="Q316" s="25"/>
    </row>
    <row r="317" spans="1:17" x14ac:dyDescent="0.3">
      <c r="A317" s="123">
        <v>308</v>
      </c>
      <c r="B317" s="33"/>
      <c r="C317" s="83"/>
      <c r="D317" s="33"/>
      <c r="E317" s="34"/>
      <c r="F317" s="27"/>
      <c r="G317" s="35"/>
      <c r="H317" s="35"/>
      <c r="I317" s="37"/>
      <c r="J317" s="114">
        <v>0</v>
      </c>
      <c r="K317" s="62">
        <f t="shared" si="16"/>
        <v>0</v>
      </c>
      <c r="L317" s="62">
        <f t="shared" si="17"/>
        <v>0</v>
      </c>
      <c r="M317" s="62">
        <f t="shared" si="18"/>
        <v>0</v>
      </c>
      <c r="N317" s="64" t="str">
        <f t="shared" si="19"/>
        <v>0</v>
      </c>
      <c r="O317" s="43"/>
      <c r="Q317" s="25"/>
    </row>
    <row r="318" spans="1:17" x14ac:dyDescent="0.3">
      <c r="A318" s="123">
        <v>309</v>
      </c>
      <c r="B318" s="187" t="s">
        <v>252</v>
      </c>
      <c r="C318" s="177" t="s">
        <v>886</v>
      </c>
      <c r="D318" s="59">
        <v>120618</v>
      </c>
      <c r="E318" s="48" t="s">
        <v>347</v>
      </c>
      <c r="F318" s="27"/>
      <c r="G318" s="41">
        <f>IF('Наценка 3'!$C$2&lt;&gt;"",_xlfn.CEILING.MATH(_xlfn.CEILING.MATH(_xlfn.CEILING.MATH(J318*(1+Наценка!$C$2/100),Наценка!$C$3)*(1+'Наценка 2'!$C$2/100),'Наценка 2'!$C$3)*(1+'Наценка 3'!$C$2/100),'Наценка 3'!$C$3),IF('Наценка 2'!$C$2&lt;&gt;"",_xlfn.CEILING.MATH(_xlfn.CEILING.MATH(J318*(1+Наценка!$C$2/100),Наценка!$C$3)*(1+'Наценка 2'!$C$2/100),'Наценка 2'!$C$3),IF(Наценка!$C$2&lt;&gt;"",_xlfn.CEILING.MATH(J318*(1+Наценка!$C$2/100),Наценка!$C$3),J318)))</f>
        <v>16250</v>
      </c>
      <c r="H318" s="23">
        <v>60.6</v>
      </c>
      <c r="I318" s="70">
        <v>0.111</v>
      </c>
      <c r="J318" s="114">
        <v>15470</v>
      </c>
      <c r="K318" s="62">
        <f t="shared" si="16"/>
        <v>0</v>
      </c>
      <c r="L318" s="62">
        <f t="shared" si="17"/>
        <v>0</v>
      </c>
      <c r="M318" s="62">
        <f t="shared" si="18"/>
        <v>0</v>
      </c>
      <c r="N318" s="64" t="str">
        <f t="shared" si="19"/>
        <v>0</v>
      </c>
      <c r="O318" s="43"/>
      <c r="Q318" s="25"/>
    </row>
    <row r="319" spans="1:17" x14ac:dyDescent="0.3">
      <c r="A319" s="123">
        <v>310</v>
      </c>
      <c r="B319" s="187"/>
      <c r="C319" s="177"/>
      <c r="D319" s="59">
        <v>115811</v>
      </c>
      <c r="E319" s="48" t="s">
        <v>348</v>
      </c>
      <c r="F319" s="27"/>
      <c r="G319" s="41">
        <f>IF('Наценка 3'!$C$2&lt;&gt;"",_xlfn.CEILING.MATH(_xlfn.CEILING.MATH(_xlfn.CEILING.MATH(J319*(1+Наценка!$C$2/100),Наценка!$C$3)*(1+'Наценка 2'!$C$2/100),'Наценка 2'!$C$3)*(1+'Наценка 3'!$C$2/100),'Наценка 3'!$C$3),IF('Наценка 2'!$C$2&lt;&gt;"",_xlfn.CEILING.MATH(_xlfn.CEILING.MATH(J319*(1+Наценка!$C$2/100),Наценка!$C$3)*(1+'Наценка 2'!$C$2/100),'Наценка 2'!$C$3),IF(Наценка!$C$2&lt;&gt;"",_xlfn.CEILING.MATH(J319*(1+Наценка!$C$2/100),Наценка!$C$3),J319)))</f>
        <v>16250</v>
      </c>
      <c r="H319" s="23">
        <v>60.6</v>
      </c>
      <c r="I319" s="70">
        <v>0.111</v>
      </c>
      <c r="J319" s="114">
        <v>15470</v>
      </c>
      <c r="K319" s="62">
        <f t="shared" si="16"/>
        <v>0</v>
      </c>
      <c r="L319" s="62">
        <f t="shared" si="17"/>
        <v>0</v>
      </c>
      <c r="M319" s="62">
        <f t="shared" si="18"/>
        <v>0</v>
      </c>
      <c r="N319" s="64" t="str">
        <f t="shared" si="19"/>
        <v>0</v>
      </c>
      <c r="O319" s="43"/>
      <c r="Q319" s="25"/>
    </row>
    <row r="320" spans="1:17" x14ac:dyDescent="0.3">
      <c r="A320" s="123">
        <v>311</v>
      </c>
      <c r="B320" s="187"/>
      <c r="C320" s="177"/>
      <c r="D320" s="59">
        <v>120626</v>
      </c>
      <c r="E320" s="48" t="s">
        <v>349</v>
      </c>
      <c r="F320" s="27"/>
      <c r="G320" s="41">
        <f>IF('Наценка 3'!$C$2&lt;&gt;"",_xlfn.CEILING.MATH(_xlfn.CEILING.MATH(_xlfn.CEILING.MATH(J320*(1+Наценка!$C$2/100),Наценка!$C$3)*(1+'Наценка 2'!$C$2/100),'Наценка 2'!$C$3)*(1+'Наценка 3'!$C$2/100),'Наценка 3'!$C$3),IF('Наценка 2'!$C$2&lt;&gt;"",_xlfn.CEILING.MATH(_xlfn.CEILING.MATH(J320*(1+Наценка!$C$2/100),Наценка!$C$3)*(1+'Наценка 2'!$C$2/100),'Наценка 2'!$C$3),IF(Наценка!$C$2&lt;&gt;"",_xlfn.CEILING.MATH(J320*(1+Наценка!$C$2/100),Наценка!$C$3),J320)))</f>
        <v>16250</v>
      </c>
      <c r="H320" s="23">
        <v>60.6</v>
      </c>
      <c r="I320" s="70">
        <v>0.111</v>
      </c>
      <c r="J320" s="114">
        <v>15470</v>
      </c>
      <c r="K320" s="62">
        <f t="shared" si="16"/>
        <v>0</v>
      </c>
      <c r="L320" s="62">
        <f t="shared" si="17"/>
        <v>0</v>
      </c>
      <c r="M320" s="62">
        <f t="shared" si="18"/>
        <v>0</v>
      </c>
      <c r="N320" s="64" t="str">
        <f t="shared" si="19"/>
        <v>0</v>
      </c>
      <c r="O320" s="43"/>
      <c r="Q320" s="25"/>
    </row>
    <row r="321" spans="1:17" x14ac:dyDescent="0.3">
      <c r="A321" s="123">
        <v>312</v>
      </c>
      <c r="B321" s="187"/>
      <c r="C321" s="177"/>
      <c r="D321" s="59">
        <v>120642</v>
      </c>
      <c r="E321" s="48" t="s">
        <v>350</v>
      </c>
      <c r="F321" s="27"/>
      <c r="G321" s="41">
        <f>IF('Наценка 3'!$C$2&lt;&gt;"",_xlfn.CEILING.MATH(_xlfn.CEILING.MATH(_xlfn.CEILING.MATH(J321*(1+Наценка!$C$2/100),Наценка!$C$3)*(1+'Наценка 2'!$C$2/100),'Наценка 2'!$C$3)*(1+'Наценка 3'!$C$2/100),'Наценка 3'!$C$3),IF('Наценка 2'!$C$2&lt;&gt;"",_xlfn.CEILING.MATH(_xlfn.CEILING.MATH(J321*(1+Наценка!$C$2/100),Наценка!$C$3)*(1+'Наценка 2'!$C$2/100),'Наценка 2'!$C$3),IF(Наценка!$C$2&lt;&gt;"",_xlfn.CEILING.MATH(J321*(1+Наценка!$C$2/100),Наценка!$C$3),J321)))</f>
        <v>16250</v>
      </c>
      <c r="H321" s="23">
        <v>60.6</v>
      </c>
      <c r="I321" s="70">
        <v>0.111</v>
      </c>
      <c r="J321" s="114">
        <v>15470</v>
      </c>
      <c r="K321" s="62">
        <f t="shared" si="16"/>
        <v>0</v>
      </c>
      <c r="L321" s="62">
        <f t="shared" si="17"/>
        <v>0</v>
      </c>
      <c r="M321" s="62">
        <f t="shared" si="18"/>
        <v>0</v>
      </c>
      <c r="N321" s="64" t="str">
        <f t="shared" si="19"/>
        <v>0</v>
      </c>
      <c r="O321" s="43"/>
      <c r="Q321" s="25"/>
    </row>
    <row r="322" spans="1:17" x14ac:dyDescent="0.3">
      <c r="A322" s="123">
        <v>313</v>
      </c>
      <c r="B322" s="187"/>
      <c r="C322" s="177"/>
      <c r="D322" s="59">
        <v>117329</v>
      </c>
      <c r="E322" s="48" t="s">
        <v>351</v>
      </c>
      <c r="F322" s="27"/>
      <c r="G322" s="41">
        <f>IF('Наценка 3'!$C$2&lt;&gt;"",_xlfn.CEILING.MATH(_xlfn.CEILING.MATH(_xlfn.CEILING.MATH(J322*(1+Наценка!$C$2/100),Наценка!$C$3)*(1+'Наценка 2'!$C$2/100),'Наценка 2'!$C$3)*(1+'Наценка 3'!$C$2/100),'Наценка 3'!$C$3),IF('Наценка 2'!$C$2&lt;&gt;"",_xlfn.CEILING.MATH(_xlfn.CEILING.MATH(J322*(1+Наценка!$C$2/100),Наценка!$C$3)*(1+'Наценка 2'!$C$2/100),'Наценка 2'!$C$3),IF(Наценка!$C$2&lt;&gt;"",_xlfn.CEILING.MATH(J322*(1+Наценка!$C$2/100),Наценка!$C$3),J322)))</f>
        <v>16250</v>
      </c>
      <c r="H322" s="23">
        <v>60.6</v>
      </c>
      <c r="I322" s="70">
        <v>0.111</v>
      </c>
      <c r="J322" s="114">
        <v>15470</v>
      </c>
      <c r="K322" s="62">
        <f t="shared" si="16"/>
        <v>0</v>
      </c>
      <c r="L322" s="62">
        <f t="shared" si="17"/>
        <v>0</v>
      </c>
      <c r="M322" s="62">
        <f t="shared" si="18"/>
        <v>0</v>
      </c>
      <c r="N322" s="64" t="str">
        <f t="shared" si="19"/>
        <v>0</v>
      </c>
      <c r="O322" s="43"/>
      <c r="Q322" s="25"/>
    </row>
    <row r="323" spans="1:17" x14ac:dyDescent="0.3">
      <c r="A323" s="123">
        <v>314</v>
      </c>
      <c r="B323" s="187"/>
      <c r="C323" s="177"/>
      <c r="D323" s="59">
        <v>120634</v>
      </c>
      <c r="E323" s="48" t="s">
        <v>352</v>
      </c>
      <c r="F323" s="27"/>
      <c r="G323" s="41">
        <f>IF('Наценка 3'!$C$2&lt;&gt;"",_xlfn.CEILING.MATH(_xlfn.CEILING.MATH(_xlfn.CEILING.MATH(J323*(1+Наценка!$C$2/100),Наценка!$C$3)*(1+'Наценка 2'!$C$2/100),'Наценка 2'!$C$3)*(1+'Наценка 3'!$C$2/100),'Наценка 3'!$C$3),IF('Наценка 2'!$C$2&lt;&gt;"",_xlfn.CEILING.MATH(_xlfn.CEILING.MATH(J323*(1+Наценка!$C$2/100),Наценка!$C$3)*(1+'Наценка 2'!$C$2/100),'Наценка 2'!$C$3),IF(Наценка!$C$2&lt;&gt;"",_xlfn.CEILING.MATH(J323*(1+Наценка!$C$2/100),Наценка!$C$3),J323)))</f>
        <v>16250</v>
      </c>
      <c r="H323" s="23">
        <v>60.6</v>
      </c>
      <c r="I323" s="70">
        <v>0.111</v>
      </c>
      <c r="J323" s="114">
        <v>15470</v>
      </c>
      <c r="K323" s="62">
        <f t="shared" si="16"/>
        <v>0</v>
      </c>
      <c r="L323" s="62">
        <f t="shared" si="17"/>
        <v>0</v>
      </c>
      <c r="M323" s="62">
        <f t="shared" si="18"/>
        <v>0</v>
      </c>
      <c r="N323" s="64" t="str">
        <f t="shared" si="19"/>
        <v>0</v>
      </c>
      <c r="O323" s="43"/>
      <c r="Q323" s="25"/>
    </row>
    <row r="324" spans="1:17" x14ac:dyDescent="0.3">
      <c r="A324" s="123">
        <v>315</v>
      </c>
      <c r="B324" s="187"/>
      <c r="C324" s="177"/>
      <c r="D324" s="59">
        <v>120614</v>
      </c>
      <c r="E324" s="48" t="s">
        <v>353</v>
      </c>
      <c r="F324" s="27"/>
      <c r="G324" s="41">
        <f>IF('Наценка 3'!$C$2&lt;&gt;"",_xlfn.CEILING.MATH(_xlfn.CEILING.MATH(_xlfn.CEILING.MATH(J324*(1+Наценка!$C$2/100),Наценка!$C$3)*(1+'Наценка 2'!$C$2/100),'Наценка 2'!$C$3)*(1+'Наценка 3'!$C$2/100),'Наценка 3'!$C$3),IF('Наценка 2'!$C$2&lt;&gt;"",_xlfn.CEILING.MATH(_xlfn.CEILING.MATH(J324*(1+Наценка!$C$2/100),Наценка!$C$3)*(1+'Наценка 2'!$C$2/100),'Наценка 2'!$C$3),IF(Наценка!$C$2&lt;&gt;"",_xlfn.CEILING.MATH(J324*(1+Наценка!$C$2/100),Наценка!$C$3),J324)))</f>
        <v>16250</v>
      </c>
      <c r="H324" s="23">
        <v>60.6</v>
      </c>
      <c r="I324" s="70">
        <v>0.111</v>
      </c>
      <c r="J324" s="114">
        <v>15470</v>
      </c>
      <c r="K324" s="62">
        <f t="shared" si="16"/>
        <v>0</v>
      </c>
      <c r="L324" s="62">
        <f t="shared" si="17"/>
        <v>0</v>
      </c>
      <c r="M324" s="62">
        <f t="shared" si="18"/>
        <v>0</v>
      </c>
      <c r="N324" s="64" t="str">
        <f t="shared" si="19"/>
        <v>0</v>
      </c>
      <c r="O324" s="43"/>
      <c r="Q324" s="25"/>
    </row>
    <row r="325" spans="1:17" x14ac:dyDescent="0.3">
      <c r="A325" s="123">
        <v>316</v>
      </c>
      <c r="B325" s="187"/>
      <c r="C325" s="177"/>
      <c r="D325" s="59">
        <v>120638</v>
      </c>
      <c r="E325" s="48" t="s">
        <v>354</v>
      </c>
      <c r="F325" s="27"/>
      <c r="G325" s="41">
        <f>IF('Наценка 3'!$C$2&lt;&gt;"",_xlfn.CEILING.MATH(_xlfn.CEILING.MATH(_xlfn.CEILING.MATH(J325*(1+Наценка!$C$2/100),Наценка!$C$3)*(1+'Наценка 2'!$C$2/100),'Наценка 2'!$C$3)*(1+'Наценка 3'!$C$2/100),'Наценка 3'!$C$3),IF('Наценка 2'!$C$2&lt;&gt;"",_xlfn.CEILING.MATH(_xlfn.CEILING.MATH(J325*(1+Наценка!$C$2/100),Наценка!$C$3)*(1+'Наценка 2'!$C$2/100),'Наценка 2'!$C$3),IF(Наценка!$C$2&lt;&gt;"",_xlfn.CEILING.MATH(J325*(1+Наценка!$C$2/100),Наценка!$C$3),J325)))</f>
        <v>16250</v>
      </c>
      <c r="H325" s="23">
        <v>60.6</v>
      </c>
      <c r="I325" s="70">
        <v>0.109</v>
      </c>
      <c r="J325" s="114">
        <v>15470</v>
      </c>
      <c r="K325" s="62">
        <f t="shared" si="16"/>
        <v>0</v>
      </c>
      <c r="L325" s="62">
        <f t="shared" si="17"/>
        <v>0</v>
      </c>
      <c r="M325" s="62">
        <f t="shared" si="18"/>
        <v>0</v>
      </c>
      <c r="N325" s="64" t="str">
        <f t="shared" si="19"/>
        <v>0</v>
      </c>
      <c r="O325" s="43"/>
      <c r="Q325" s="25"/>
    </row>
    <row r="326" spans="1:17" x14ac:dyDescent="0.3">
      <c r="A326" s="123">
        <v>317</v>
      </c>
      <c r="B326" s="187"/>
      <c r="C326" s="177"/>
      <c r="D326" s="59">
        <v>120622</v>
      </c>
      <c r="E326" s="48" t="s">
        <v>355</v>
      </c>
      <c r="F326" s="27"/>
      <c r="G326" s="41">
        <f>IF('Наценка 3'!$C$2&lt;&gt;"",_xlfn.CEILING.MATH(_xlfn.CEILING.MATH(_xlfn.CEILING.MATH(J326*(1+Наценка!$C$2/100),Наценка!$C$3)*(1+'Наценка 2'!$C$2/100),'Наценка 2'!$C$3)*(1+'Наценка 3'!$C$2/100),'Наценка 3'!$C$3),IF('Наценка 2'!$C$2&lt;&gt;"",_xlfn.CEILING.MATH(_xlfn.CEILING.MATH(J326*(1+Наценка!$C$2/100),Наценка!$C$3)*(1+'Наценка 2'!$C$2/100),'Наценка 2'!$C$3),IF(Наценка!$C$2&lt;&gt;"",_xlfn.CEILING.MATH(J326*(1+Наценка!$C$2/100),Наценка!$C$3),J326)))</f>
        <v>16250</v>
      </c>
      <c r="H326" s="23">
        <v>60.6</v>
      </c>
      <c r="I326" s="70">
        <v>0.111</v>
      </c>
      <c r="J326" s="114">
        <v>15470</v>
      </c>
      <c r="K326" s="62">
        <f t="shared" si="16"/>
        <v>0</v>
      </c>
      <c r="L326" s="62">
        <f t="shared" si="17"/>
        <v>0</v>
      </c>
      <c r="M326" s="62">
        <f t="shared" si="18"/>
        <v>0</v>
      </c>
      <c r="N326" s="64" t="str">
        <f t="shared" si="19"/>
        <v>0</v>
      </c>
      <c r="O326" s="43"/>
      <c r="Q326" s="25"/>
    </row>
    <row r="327" spans="1:17" x14ac:dyDescent="0.3">
      <c r="A327" s="123">
        <v>318</v>
      </c>
      <c r="B327" s="187"/>
      <c r="C327" s="177"/>
      <c r="D327" s="59">
        <v>117367</v>
      </c>
      <c r="E327" s="48" t="s">
        <v>356</v>
      </c>
      <c r="F327" s="27"/>
      <c r="G327" s="41">
        <f>IF('Наценка 3'!$C$2&lt;&gt;"",_xlfn.CEILING.MATH(_xlfn.CEILING.MATH(_xlfn.CEILING.MATH(J327*(1+Наценка!$C$2/100),Наценка!$C$3)*(1+'Наценка 2'!$C$2/100),'Наценка 2'!$C$3)*(1+'Наценка 3'!$C$2/100),'Наценка 3'!$C$3),IF('Наценка 2'!$C$2&lt;&gt;"",_xlfn.CEILING.MATH(_xlfn.CEILING.MATH(J327*(1+Наценка!$C$2/100),Наценка!$C$3)*(1+'Наценка 2'!$C$2/100),'Наценка 2'!$C$3),IF(Наценка!$C$2&lt;&gt;"",_xlfn.CEILING.MATH(J327*(1+Наценка!$C$2/100),Наценка!$C$3),J327)))</f>
        <v>16250</v>
      </c>
      <c r="H327" s="23">
        <v>60.6</v>
      </c>
      <c r="I327" s="70">
        <v>0.111</v>
      </c>
      <c r="J327" s="114">
        <v>15470</v>
      </c>
      <c r="K327" s="62">
        <f t="shared" si="16"/>
        <v>0</v>
      </c>
      <c r="L327" s="62">
        <f t="shared" si="17"/>
        <v>0</v>
      </c>
      <c r="M327" s="62">
        <f t="shared" si="18"/>
        <v>0</v>
      </c>
      <c r="N327" s="64" t="str">
        <f t="shared" si="19"/>
        <v>0</v>
      </c>
      <c r="O327" s="43"/>
      <c r="Q327" s="25"/>
    </row>
    <row r="328" spans="1:17" ht="16.2" thickBot="1" x14ac:dyDescent="0.35">
      <c r="A328" s="123">
        <v>319</v>
      </c>
      <c r="B328" s="188"/>
      <c r="C328" s="178"/>
      <c r="D328" s="60">
        <v>120630</v>
      </c>
      <c r="E328" s="49" t="s">
        <v>357</v>
      </c>
      <c r="F328" s="27"/>
      <c r="G328" s="69">
        <f>IF('Наценка 3'!$C$2&lt;&gt;"",_xlfn.CEILING.MATH(_xlfn.CEILING.MATH(_xlfn.CEILING.MATH(J328*(1+Наценка!$C$2/100),Наценка!$C$3)*(1+'Наценка 2'!$C$2/100),'Наценка 2'!$C$3)*(1+'Наценка 3'!$C$2/100),'Наценка 3'!$C$3),IF('Наценка 2'!$C$2&lt;&gt;"",_xlfn.CEILING.MATH(_xlfn.CEILING.MATH(J328*(1+Наценка!$C$2/100),Наценка!$C$3)*(1+'Наценка 2'!$C$2/100),'Наценка 2'!$C$3),IF(Наценка!$C$2&lt;&gt;"",_xlfn.CEILING.MATH(J328*(1+Наценка!$C$2/100),Наценка!$C$3),J328)))</f>
        <v>16250</v>
      </c>
      <c r="H328" s="29">
        <v>60.6</v>
      </c>
      <c r="I328" s="52">
        <v>0.111</v>
      </c>
      <c r="J328" s="114">
        <v>15470</v>
      </c>
      <c r="K328" s="62">
        <f t="shared" si="16"/>
        <v>0</v>
      </c>
      <c r="L328" s="62">
        <f t="shared" si="17"/>
        <v>0</v>
      </c>
      <c r="M328" s="62">
        <f t="shared" si="18"/>
        <v>0</v>
      </c>
      <c r="N328" s="64" t="str">
        <f t="shared" si="19"/>
        <v>0</v>
      </c>
      <c r="O328" s="43"/>
      <c r="Q328" s="25"/>
    </row>
    <row r="329" spans="1:17" x14ac:dyDescent="0.3">
      <c r="A329" s="123">
        <v>320</v>
      </c>
      <c r="B329" s="33"/>
      <c r="C329" s="83"/>
      <c r="D329" s="33"/>
      <c r="E329" s="34"/>
      <c r="F329" s="27"/>
      <c r="G329" s="35"/>
      <c r="H329" s="36"/>
      <c r="I329" s="37"/>
      <c r="J329" s="114">
        <v>0</v>
      </c>
      <c r="K329" s="62">
        <f t="shared" si="16"/>
        <v>0</v>
      </c>
      <c r="L329" s="62">
        <f t="shared" si="17"/>
        <v>0</v>
      </c>
      <c r="M329" s="62">
        <f t="shared" si="18"/>
        <v>0</v>
      </c>
      <c r="N329" s="64" t="str">
        <f t="shared" si="19"/>
        <v>0</v>
      </c>
      <c r="O329" s="43"/>
      <c r="Q329" s="25"/>
    </row>
    <row r="330" spans="1:17" x14ac:dyDescent="0.3">
      <c r="A330" s="123">
        <v>321</v>
      </c>
      <c r="B330" s="187" t="s">
        <v>627</v>
      </c>
      <c r="C330" s="177" t="s">
        <v>883</v>
      </c>
      <c r="D330" s="59">
        <v>120583</v>
      </c>
      <c r="E330" s="48" t="s">
        <v>358</v>
      </c>
      <c r="F330" s="27"/>
      <c r="G330" s="41">
        <f>IF('Наценка 3'!$C$2&lt;&gt;"",_xlfn.CEILING.MATH(_xlfn.CEILING.MATH(_xlfn.CEILING.MATH(J330*(1+Наценка!$C$2/100),Наценка!$C$3)*(1+'Наценка 2'!$C$2/100),'Наценка 2'!$C$3)*(1+'Наценка 3'!$C$2/100),'Наценка 3'!$C$3),IF('Наценка 2'!$C$2&lt;&gt;"",_xlfn.CEILING.MATH(_xlfn.CEILING.MATH(J330*(1+Наценка!$C$2/100),Наценка!$C$3)*(1+'Наценка 2'!$C$2/100),'Наценка 2'!$C$3),IF(Наценка!$C$2&lt;&gt;"",_xlfn.CEILING.MATH(J330*(1+Наценка!$C$2/100),Наценка!$C$3),J330)))</f>
        <v>10730</v>
      </c>
      <c r="H330" s="23">
        <v>41.4</v>
      </c>
      <c r="I330" s="70">
        <v>7.3999999999999996E-2</v>
      </c>
      <c r="J330" s="114">
        <v>10210</v>
      </c>
      <c r="K330" s="62">
        <f t="shared" ref="K330:K393" si="20">F330*G330</f>
        <v>0</v>
      </c>
      <c r="L330" s="62">
        <f t="shared" ref="L330:L393" si="21">H330*F330</f>
        <v>0</v>
      </c>
      <c r="M330" s="62">
        <f t="shared" ref="M330:M393" si="22">I330*F330</f>
        <v>0</v>
      </c>
      <c r="N330" s="64" t="str">
        <f t="shared" ref="N330:N393" si="23">IF(F330&gt;0,A330,"0")</f>
        <v>0</v>
      </c>
      <c r="O330" s="43"/>
      <c r="Q330" s="25"/>
    </row>
    <row r="331" spans="1:17" x14ac:dyDescent="0.3">
      <c r="A331" s="123">
        <v>322</v>
      </c>
      <c r="B331" s="187"/>
      <c r="C331" s="177"/>
      <c r="D331" s="59">
        <v>120575</v>
      </c>
      <c r="E331" s="48" t="s">
        <v>359</v>
      </c>
      <c r="F331" s="27"/>
      <c r="G331" s="41">
        <f>IF('Наценка 3'!$C$2&lt;&gt;"",_xlfn.CEILING.MATH(_xlfn.CEILING.MATH(_xlfn.CEILING.MATH(J331*(1+Наценка!$C$2/100),Наценка!$C$3)*(1+'Наценка 2'!$C$2/100),'Наценка 2'!$C$3)*(1+'Наценка 3'!$C$2/100),'Наценка 3'!$C$3),IF('Наценка 2'!$C$2&lt;&gt;"",_xlfn.CEILING.MATH(_xlfn.CEILING.MATH(J331*(1+Наценка!$C$2/100),Наценка!$C$3)*(1+'Наценка 2'!$C$2/100),'Наценка 2'!$C$3),IF(Наценка!$C$2&lt;&gt;"",_xlfn.CEILING.MATH(J331*(1+Наценка!$C$2/100),Наценка!$C$3),J331)))</f>
        <v>10730</v>
      </c>
      <c r="H331" s="23">
        <v>41.4</v>
      </c>
      <c r="I331" s="70">
        <v>7.3999999999999996E-2</v>
      </c>
      <c r="J331" s="114">
        <v>10210</v>
      </c>
      <c r="K331" s="62">
        <f t="shared" si="20"/>
        <v>0</v>
      </c>
      <c r="L331" s="62">
        <f t="shared" si="21"/>
        <v>0</v>
      </c>
      <c r="M331" s="62">
        <f t="shared" si="22"/>
        <v>0</v>
      </c>
      <c r="N331" s="64" t="str">
        <f t="shared" si="23"/>
        <v>0</v>
      </c>
      <c r="O331" s="43"/>
      <c r="Q331" s="25"/>
    </row>
    <row r="332" spans="1:17" x14ac:dyDescent="0.3">
      <c r="A332" s="123">
        <v>323</v>
      </c>
      <c r="B332" s="187"/>
      <c r="C332" s="177"/>
      <c r="D332" s="59">
        <v>120585</v>
      </c>
      <c r="E332" s="48" t="s">
        <v>360</v>
      </c>
      <c r="F332" s="27"/>
      <c r="G332" s="41">
        <f>IF('Наценка 3'!$C$2&lt;&gt;"",_xlfn.CEILING.MATH(_xlfn.CEILING.MATH(_xlfn.CEILING.MATH(J332*(1+Наценка!$C$2/100),Наценка!$C$3)*(1+'Наценка 2'!$C$2/100),'Наценка 2'!$C$3)*(1+'Наценка 3'!$C$2/100),'Наценка 3'!$C$3),IF('Наценка 2'!$C$2&lt;&gt;"",_xlfn.CEILING.MATH(_xlfn.CEILING.MATH(J332*(1+Наценка!$C$2/100),Наценка!$C$3)*(1+'Наценка 2'!$C$2/100),'Наценка 2'!$C$3),IF(Наценка!$C$2&lt;&gt;"",_xlfn.CEILING.MATH(J332*(1+Наценка!$C$2/100),Наценка!$C$3),J332)))</f>
        <v>10730</v>
      </c>
      <c r="H332" s="23">
        <v>41.4</v>
      </c>
      <c r="I332" s="70">
        <v>7.3999999999999996E-2</v>
      </c>
      <c r="J332" s="114">
        <v>10210</v>
      </c>
      <c r="K332" s="62">
        <f t="shared" si="20"/>
        <v>0</v>
      </c>
      <c r="L332" s="62">
        <f t="shared" si="21"/>
        <v>0</v>
      </c>
      <c r="M332" s="62">
        <f t="shared" si="22"/>
        <v>0</v>
      </c>
      <c r="N332" s="64" t="str">
        <f t="shared" si="23"/>
        <v>0</v>
      </c>
      <c r="O332" s="43"/>
      <c r="Q332" s="25"/>
    </row>
    <row r="333" spans="1:17" x14ac:dyDescent="0.3">
      <c r="A333" s="123">
        <v>324</v>
      </c>
      <c r="B333" s="187"/>
      <c r="C333" s="177"/>
      <c r="D333" s="59">
        <v>120573</v>
      </c>
      <c r="E333" s="48" t="s">
        <v>361</v>
      </c>
      <c r="F333" s="27"/>
      <c r="G333" s="41">
        <f>IF('Наценка 3'!$C$2&lt;&gt;"",_xlfn.CEILING.MATH(_xlfn.CEILING.MATH(_xlfn.CEILING.MATH(J333*(1+Наценка!$C$2/100),Наценка!$C$3)*(1+'Наценка 2'!$C$2/100),'Наценка 2'!$C$3)*(1+'Наценка 3'!$C$2/100),'Наценка 3'!$C$3),IF('Наценка 2'!$C$2&lt;&gt;"",_xlfn.CEILING.MATH(_xlfn.CEILING.MATH(J333*(1+Наценка!$C$2/100),Наценка!$C$3)*(1+'Наценка 2'!$C$2/100),'Наценка 2'!$C$3),IF(Наценка!$C$2&lt;&gt;"",_xlfn.CEILING.MATH(J333*(1+Наценка!$C$2/100),Наценка!$C$3),J333)))</f>
        <v>10730</v>
      </c>
      <c r="H333" s="23">
        <v>41.4</v>
      </c>
      <c r="I333" s="70">
        <v>7.3999999999999996E-2</v>
      </c>
      <c r="J333" s="114">
        <v>10210</v>
      </c>
      <c r="K333" s="62">
        <f t="shared" si="20"/>
        <v>0</v>
      </c>
      <c r="L333" s="62">
        <f t="shared" si="21"/>
        <v>0</v>
      </c>
      <c r="M333" s="62">
        <f t="shared" si="22"/>
        <v>0</v>
      </c>
      <c r="N333" s="64" t="str">
        <f t="shared" si="23"/>
        <v>0</v>
      </c>
      <c r="O333" s="43"/>
      <c r="Q333" s="25"/>
    </row>
    <row r="334" spans="1:17" x14ac:dyDescent="0.3">
      <c r="A334" s="123">
        <v>325</v>
      </c>
      <c r="B334" s="187"/>
      <c r="C334" s="177"/>
      <c r="D334" s="59">
        <v>117293</v>
      </c>
      <c r="E334" s="48" t="s">
        <v>362</v>
      </c>
      <c r="F334" s="27"/>
      <c r="G334" s="41">
        <f>IF('Наценка 3'!$C$2&lt;&gt;"",_xlfn.CEILING.MATH(_xlfn.CEILING.MATH(_xlfn.CEILING.MATH(J334*(1+Наценка!$C$2/100),Наценка!$C$3)*(1+'Наценка 2'!$C$2/100),'Наценка 2'!$C$3)*(1+'Наценка 3'!$C$2/100),'Наценка 3'!$C$3),IF('Наценка 2'!$C$2&lt;&gt;"",_xlfn.CEILING.MATH(_xlfn.CEILING.MATH(J334*(1+Наценка!$C$2/100),Наценка!$C$3)*(1+'Наценка 2'!$C$2/100),'Наценка 2'!$C$3),IF(Наценка!$C$2&lt;&gt;"",_xlfn.CEILING.MATH(J334*(1+Наценка!$C$2/100),Наценка!$C$3),J334)))</f>
        <v>10730</v>
      </c>
      <c r="H334" s="23">
        <v>41.4</v>
      </c>
      <c r="I334" s="70">
        <v>7.3999999999999996E-2</v>
      </c>
      <c r="J334" s="114">
        <v>10210</v>
      </c>
      <c r="K334" s="62">
        <f t="shared" si="20"/>
        <v>0</v>
      </c>
      <c r="L334" s="62">
        <f t="shared" si="21"/>
        <v>0</v>
      </c>
      <c r="M334" s="62">
        <f t="shared" si="22"/>
        <v>0</v>
      </c>
      <c r="N334" s="64" t="str">
        <f t="shared" si="23"/>
        <v>0</v>
      </c>
      <c r="O334" s="43"/>
      <c r="Q334" s="25"/>
    </row>
    <row r="335" spans="1:17" x14ac:dyDescent="0.3">
      <c r="A335" s="123">
        <v>326</v>
      </c>
      <c r="B335" s="187"/>
      <c r="C335" s="177"/>
      <c r="D335" s="59">
        <v>120577</v>
      </c>
      <c r="E335" s="48" t="s">
        <v>363</v>
      </c>
      <c r="F335" s="27"/>
      <c r="G335" s="41">
        <f>IF('Наценка 3'!$C$2&lt;&gt;"",_xlfn.CEILING.MATH(_xlfn.CEILING.MATH(_xlfn.CEILING.MATH(J335*(1+Наценка!$C$2/100),Наценка!$C$3)*(1+'Наценка 2'!$C$2/100),'Наценка 2'!$C$3)*(1+'Наценка 3'!$C$2/100),'Наценка 3'!$C$3),IF('Наценка 2'!$C$2&lt;&gt;"",_xlfn.CEILING.MATH(_xlfn.CEILING.MATH(J335*(1+Наценка!$C$2/100),Наценка!$C$3)*(1+'Наценка 2'!$C$2/100),'Наценка 2'!$C$3),IF(Наценка!$C$2&lt;&gt;"",_xlfn.CEILING.MATH(J335*(1+Наценка!$C$2/100),Наценка!$C$3),J335)))</f>
        <v>10730</v>
      </c>
      <c r="H335" s="23">
        <v>41.4</v>
      </c>
      <c r="I335" s="70">
        <v>7.3999999999999996E-2</v>
      </c>
      <c r="J335" s="114">
        <v>10210</v>
      </c>
      <c r="K335" s="62">
        <f t="shared" si="20"/>
        <v>0</v>
      </c>
      <c r="L335" s="62">
        <f t="shared" si="21"/>
        <v>0</v>
      </c>
      <c r="M335" s="62">
        <f t="shared" si="22"/>
        <v>0</v>
      </c>
      <c r="N335" s="64" t="str">
        <f t="shared" si="23"/>
        <v>0</v>
      </c>
      <c r="O335" s="43"/>
      <c r="Q335" s="25"/>
    </row>
    <row r="336" spans="1:17" x14ac:dyDescent="0.3">
      <c r="A336" s="123">
        <v>327</v>
      </c>
      <c r="B336" s="187"/>
      <c r="C336" s="177"/>
      <c r="D336" s="59">
        <v>120581</v>
      </c>
      <c r="E336" s="48" t="s">
        <v>364</v>
      </c>
      <c r="F336" s="27"/>
      <c r="G336" s="41">
        <f>IF('Наценка 3'!$C$2&lt;&gt;"",_xlfn.CEILING.MATH(_xlfn.CEILING.MATH(_xlfn.CEILING.MATH(J336*(1+Наценка!$C$2/100),Наценка!$C$3)*(1+'Наценка 2'!$C$2/100),'Наценка 2'!$C$3)*(1+'Наценка 3'!$C$2/100),'Наценка 3'!$C$3),IF('Наценка 2'!$C$2&lt;&gt;"",_xlfn.CEILING.MATH(_xlfn.CEILING.MATH(J336*(1+Наценка!$C$2/100),Наценка!$C$3)*(1+'Наценка 2'!$C$2/100),'Наценка 2'!$C$3),IF(Наценка!$C$2&lt;&gt;"",_xlfn.CEILING.MATH(J336*(1+Наценка!$C$2/100),Наценка!$C$3),J336)))</f>
        <v>10730</v>
      </c>
      <c r="H336" s="23">
        <v>41.4</v>
      </c>
      <c r="I336" s="70">
        <v>7.3999999999999996E-2</v>
      </c>
      <c r="J336" s="114">
        <v>10210</v>
      </c>
      <c r="K336" s="62">
        <f t="shared" si="20"/>
        <v>0</v>
      </c>
      <c r="L336" s="62">
        <f t="shared" si="21"/>
        <v>0</v>
      </c>
      <c r="M336" s="62">
        <f t="shared" si="22"/>
        <v>0</v>
      </c>
      <c r="N336" s="64" t="str">
        <f t="shared" si="23"/>
        <v>0</v>
      </c>
      <c r="O336" s="43"/>
      <c r="Q336" s="25"/>
    </row>
    <row r="337" spans="1:17" x14ac:dyDescent="0.3">
      <c r="A337" s="123">
        <v>328</v>
      </c>
      <c r="B337" s="187"/>
      <c r="C337" s="177"/>
      <c r="D337" s="59">
        <v>120579</v>
      </c>
      <c r="E337" s="48" t="s">
        <v>365</v>
      </c>
      <c r="F337" s="27"/>
      <c r="G337" s="41">
        <f>IF('Наценка 3'!$C$2&lt;&gt;"",_xlfn.CEILING.MATH(_xlfn.CEILING.MATH(_xlfn.CEILING.MATH(J337*(1+Наценка!$C$2/100),Наценка!$C$3)*(1+'Наценка 2'!$C$2/100),'Наценка 2'!$C$3)*(1+'Наценка 3'!$C$2/100),'Наценка 3'!$C$3),IF('Наценка 2'!$C$2&lt;&gt;"",_xlfn.CEILING.MATH(_xlfn.CEILING.MATH(J337*(1+Наценка!$C$2/100),Наценка!$C$3)*(1+'Наценка 2'!$C$2/100),'Наценка 2'!$C$3),IF(Наценка!$C$2&lt;&gt;"",_xlfn.CEILING.MATH(J337*(1+Наценка!$C$2/100),Наценка!$C$3),J337)))</f>
        <v>10730</v>
      </c>
      <c r="H337" s="23">
        <v>41.4</v>
      </c>
      <c r="I337" s="70">
        <v>7.3999999999999996E-2</v>
      </c>
      <c r="J337" s="114">
        <v>10210</v>
      </c>
      <c r="K337" s="62">
        <f t="shared" si="20"/>
        <v>0</v>
      </c>
      <c r="L337" s="62">
        <f t="shared" si="21"/>
        <v>0</v>
      </c>
      <c r="M337" s="62">
        <f t="shared" si="22"/>
        <v>0</v>
      </c>
      <c r="N337" s="64" t="str">
        <f t="shared" si="23"/>
        <v>0</v>
      </c>
      <c r="O337" s="43"/>
      <c r="Q337" s="25"/>
    </row>
    <row r="338" spans="1:17" x14ac:dyDescent="0.3">
      <c r="A338" s="123">
        <v>329</v>
      </c>
      <c r="B338" s="187"/>
      <c r="C338" s="177"/>
      <c r="D338" s="59">
        <v>120571</v>
      </c>
      <c r="E338" s="48" t="s">
        <v>366</v>
      </c>
      <c r="F338" s="27"/>
      <c r="G338" s="41">
        <f>IF('Наценка 3'!$C$2&lt;&gt;"",_xlfn.CEILING.MATH(_xlfn.CEILING.MATH(_xlfn.CEILING.MATH(J338*(1+Наценка!$C$2/100),Наценка!$C$3)*(1+'Наценка 2'!$C$2/100),'Наценка 2'!$C$3)*(1+'Наценка 3'!$C$2/100),'Наценка 3'!$C$3),IF('Наценка 2'!$C$2&lt;&gt;"",_xlfn.CEILING.MATH(_xlfn.CEILING.MATH(J338*(1+Наценка!$C$2/100),Наценка!$C$3)*(1+'Наценка 2'!$C$2/100),'Наценка 2'!$C$3),IF(Наценка!$C$2&lt;&gt;"",_xlfn.CEILING.MATH(J338*(1+Наценка!$C$2/100),Наценка!$C$3),J338)))</f>
        <v>10730</v>
      </c>
      <c r="H338" s="23">
        <v>41.4</v>
      </c>
      <c r="I338" s="70">
        <v>7.3999999999999996E-2</v>
      </c>
      <c r="J338" s="114">
        <v>10210</v>
      </c>
      <c r="K338" s="62">
        <f t="shared" si="20"/>
        <v>0</v>
      </c>
      <c r="L338" s="62">
        <f t="shared" si="21"/>
        <v>0</v>
      </c>
      <c r="M338" s="62">
        <f t="shared" si="22"/>
        <v>0</v>
      </c>
      <c r="N338" s="64" t="str">
        <f t="shared" si="23"/>
        <v>0</v>
      </c>
      <c r="O338" s="43"/>
      <c r="Q338" s="25"/>
    </row>
    <row r="339" spans="1:17" x14ac:dyDescent="0.3">
      <c r="A339" s="123">
        <v>330</v>
      </c>
      <c r="B339" s="187"/>
      <c r="C339" s="177"/>
      <c r="D339" s="59">
        <v>116928</v>
      </c>
      <c r="E339" s="48" t="s">
        <v>367</v>
      </c>
      <c r="F339" s="27"/>
      <c r="G339" s="41">
        <f>IF('Наценка 3'!$C$2&lt;&gt;"",_xlfn.CEILING.MATH(_xlfn.CEILING.MATH(_xlfn.CEILING.MATH(J339*(1+Наценка!$C$2/100),Наценка!$C$3)*(1+'Наценка 2'!$C$2/100),'Наценка 2'!$C$3)*(1+'Наценка 3'!$C$2/100),'Наценка 3'!$C$3),IF('Наценка 2'!$C$2&lt;&gt;"",_xlfn.CEILING.MATH(_xlfn.CEILING.MATH(J339*(1+Наценка!$C$2/100),Наценка!$C$3)*(1+'Наценка 2'!$C$2/100),'Наценка 2'!$C$3),IF(Наценка!$C$2&lt;&gt;"",_xlfn.CEILING.MATH(J339*(1+Наценка!$C$2/100),Наценка!$C$3),J339)))</f>
        <v>10730</v>
      </c>
      <c r="H339" s="23">
        <v>41.4</v>
      </c>
      <c r="I339" s="70">
        <v>7.3999999999999996E-2</v>
      </c>
      <c r="J339" s="114">
        <v>10210</v>
      </c>
      <c r="K339" s="62">
        <f t="shared" si="20"/>
        <v>0</v>
      </c>
      <c r="L339" s="62">
        <f t="shared" si="21"/>
        <v>0</v>
      </c>
      <c r="M339" s="62">
        <f t="shared" si="22"/>
        <v>0</v>
      </c>
      <c r="N339" s="64" t="str">
        <f t="shared" si="23"/>
        <v>0</v>
      </c>
      <c r="O339" s="43"/>
      <c r="Q339" s="25"/>
    </row>
    <row r="340" spans="1:17" ht="16.2" thickBot="1" x14ac:dyDescent="0.35">
      <c r="A340" s="123">
        <v>331</v>
      </c>
      <c r="B340" s="188"/>
      <c r="C340" s="178"/>
      <c r="D340" s="60">
        <v>120587</v>
      </c>
      <c r="E340" s="49" t="s">
        <v>368</v>
      </c>
      <c r="F340" s="27"/>
      <c r="G340" s="69">
        <f>IF('Наценка 3'!$C$2&lt;&gt;"",_xlfn.CEILING.MATH(_xlfn.CEILING.MATH(_xlfn.CEILING.MATH(J340*(1+Наценка!$C$2/100),Наценка!$C$3)*(1+'Наценка 2'!$C$2/100),'Наценка 2'!$C$3)*(1+'Наценка 3'!$C$2/100),'Наценка 3'!$C$3),IF('Наценка 2'!$C$2&lt;&gt;"",_xlfn.CEILING.MATH(_xlfn.CEILING.MATH(J340*(1+Наценка!$C$2/100),Наценка!$C$3)*(1+'Наценка 2'!$C$2/100),'Наценка 2'!$C$3),IF(Наценка!$C$2&lt;&gt;"",_xlfn.CEILING.MATH(J340*(1+Наценка!$C$2/100),Наценка!$C$3),J340)))</f>
        <v>10730</v>
      </c>
      <c r="H340" s="29">
        <v>41.4</v>
      </c>
      <c r="I340" s="52">
        <v>7.3999999999999996E-2</v>
      </c>
      <c r="J340" s="114">
        <v>10210</v>
      </c>
      <c r="K340" s="62">
        <f t="shared" si="20"/>
        <v>0</v>
      </c>
      <c r="L340" s="62">
        <f t="shared" si="21"/>
        <v>0</v>
      </c>
      <c r="M340" s="62">
        <f t="shared" si="22"/>
        <v>0</v>
      </c>
      <c r="N340" s="64" t="str">
        <f t="shared" si="23"/>
        <v>0</v>
      </c>
      <c r="O340" s="43"/>
      <c r="Q340" s="25"/>
    </row>
    <row r="341" spans="1:17" x14ac:dyDescent="0.3">
      <c r="A341" s="123">
        <v>332</v>
      </c>
      <c r="B341" s="33"/>
      <c r="C341" s="33"/>
      <c r="D341" s="33"/>
      <c r="E341" s="34"/>
      <c r="F341" s="27"/>
      <c r="G341" s="35"/>
      <c r="H341" s="36"/>
      <c r="I341" s="37"/>
      <c r="J341" s="114">
        <v>0</v>
      </c>
      <c r="K341" s="62">
        <f t="shared" si="20"/>
        <v>0</v>
      </c>
      <c r="L341" s="62">
        <f t="shared" si="21"/>
        <v>0</v>
      </c>
      <c r="M341" s="62">
        <f t="shared" si="22"/>
        <v>0</v>
      </c>
      <c r="N341" s="64" t="str">
        <f t="shared" si="23"/>
        <v>0</v>
      </c>
      <c r="O341" s="43"/>
      <c r="Q341" s="25"/>
    </row>
    <row r="342" spans="1:17" x14ac:dyDescent="0.3">
      <c r="A342" s="123">
        <v>333</v>
      </c>
      <c r="B342" s="184" t="s">
        <v>253</v>
      </c>
      <c r="C342" s="179" t="s">
        <v>850</v>
      </c>
      <c r="D342" s="56">
        <v>110755</v>
      </c>
      <c r="E342" s="48" t="s">
        <v>580</v>
      </c>
      <c r="F342" s="27"/>
      <c r="G342" s="41">
        <f>IF('Наценка 3'!$C$2&lt;&gt;"",_xlfn.CEILING.MATH(_xlfn.CEILING.MATH(_xlfn.CEILING.MATH(J342*(1+Наценка!$C$2/100),Наценка!$C$3)*(1+'Наценка 2'!$C$2/100),'Наценка 2'!$C$3)*(1+'Наценка 3'!$C$2/100),'Наценка 3'!$C$3),IF('Наценка 2'!$C$2&lt;&gt;"",_xlfn.CEILING.MATH(_xlfn.CEILING.MATH(J342*(1+Наценка!$C$2/100),Наценка!$C$3)*(1+'Наценка 2'!$C$2/100),'Наценка 2'!$C$3),IF(Наценка!$C$2&lt;&gt;"",_xlfn.CEILING.MATH(J342*(1+Наценка!$C$2/100),Наценка!$C$3),J342)))</f>
        <v>11990</v>
      </c>
      <c r="H342" s="23">
        <v>44.2</v>
      </c>
      <c r="I342" s="71">
        <v>0.104</v>
      </c>
      <c r="J342" s="114">
        <v>11410</v>
      </c>
      <c r="K342" s="62">
        <f t="shared" si="20"/>
        <v>0</v>
      </c>
      <c r="L342" s="62">
        <f t="shared" si="21"/>
        <v>0</v>
      </c>
      <c r="M342" s="62">
        <f t="shared" si="22"/>
        <v>0</v>
      </c>
      <c r="N342" s="64" t="str">
        <f t="shared" si="23"/>
        <v>0</v>
      </c>
      <c r="O342" s="43"/>
      <c r="Q342" s="25"/>
    </row>
    <row r="343" spans="1:17" x14ac:dyDescent="0.3">
      <c r="A343" s="123">
        <v>334</v>
      </c>
      <c r="B343" s="184"/>
      <c r="C343" s="179"/>
      <c r="D343" s="56">
        <v>115597</v>
      </c>
      <c r="E343" s="48" t="s">
        <v>581</v>
      </c>
      <c r="F343" s="27"/>
      <c r="G343" s="41">
        <f>IF('Наценка 3'!$C$2&lt;&gt;"",_xlfn.CEILING.MATH(_xlfn.CEILING.MATH(_xlfn.CEILING.MATH(J343*(1+Наценка!$C$2/100),Наценка!$C$3)*(1+'Наценка 2'!$C$2/100),'Наценка 2'!$C$3)*(1+'Наценка 3'!$C$2/100),'Наценка 3'!$C$3),IF('Наценка 2'!$C$2&lt;&gt;"",_xlfn.CEILING.MATH(_xlfn.CEILING.MATH(J343*(1+Наценка!$C$2/100),Наценка!$C$3)*(1+'Наценка 2'!$C$2/100),'Наценка 2'!$C$3),IF(Наценка!$C$2&lt;&gt;"",_xlfn.CEILING.MATH(J343*(1+Наценка!$C$2/100),Наценка!$C$3),J343)))</f>
        <v>11990</v>
      </c>
      <c r="H343" s="23">
        <v>44.2</v>
      </c>
      <c r="I343" s="71">
        <v>0.104</v>
      </c>
      <c r="J343" s="114">
        <v>11410</v>
      </c>
      <c r="K343" s="62">
        <f t="shared" si="20"/>
        <v>0</v>
      </c>
      <c r="L343" s="62">
        <f t="shared" si="21"/>
        <v>0</v>
      </c>
      <c r="M343" s="62">
        <f t="shared" si="22"/>
        <v>0</v>
      </c>
      <c r="N343" s="64" t="str">
        <f t="shared" si="23"/>
        <v>0</v>
      </c>
      <c r="O343" s="43"/>
      <c r="Q343" s="25"/>
    </row>
    <row r="344" spans="1:17" x14ac:dyDescent="0.3">
      <c r="A344" s="123">
        <v>335</v>
      </c>
      <c r="B344" s="184"/>
      <c r="C344" s="179"/>
      <c r="D344" s="56">
        <v>115600</v>
      </c>
      <c r="E344" s="48" t="s">
        <v>582</v>
      </c>
      <c r="F344" s="27"/>
      <c r="G344" s="41">
        <f>IF('Наценка 3'!$C$2&lt;&gt;"",_xlfn.CEILING.MATH(_xlfn.CEILING.MATH(_xlfn.CEILING.MATH(J344*(1+Наценка!$C$2/100),Наценка!$C$3)*(1+'Наценка 2'!$C$2/100),'Наценка 2'!$C$3)*(1+'Наценка 3'!$C$2/100),'Наценка 3'!$C$3),IF('Наценка 2'!$C$2&lt;&gt;"",_xlfn.CEILING.MATH(_xlfn.CEILING.MATH(J344*(1+Наценка!$C$2/100),Наценка!$C$3)*(1+'Наценка 2'!$C$2/100),'Наценка 2'!$C$3),IF(Наценка!$C$2&lt;&gt;"",_xlfn.CEILING.MATH(J344*(1+Наценка!$C$2/100),Наценка!$C$3),J344)))</f>
        <v>11990</v>
      </c>
      <c r="H344" s="23">
        <v>44.2</v>
      </c>
      <c r="I344" s="71">
        <v>0.104</v>
      </c>
      <c r="J344" s="114">
        <v>11410</v>
      </c>
      <c r="K344" s="62">
        <f t="shared" si="20"/>
        <v>0</v>
      </c>
      <c r="L344" s="62">
        <f t="shared" si="21"/>
        <v>0</v>
      </c>
      <c r="M344" s="62">
        <f t="shared" si="22"/>
        <v>0</v>
      </c>
      <c r="N344" s="64" t="str">
        <f t="shared" si="23"/>
        <v>0</v>
      </c>
      <c r="O344" s="43"/>
      <c r="Q344" s="25"/>
    </row>
    <row r="345" spans="1:17" x14ac:dyDescent="0.3">
      <c r="A345" s="123">
        <v>336</v>
      </c>
      <c r="B345" s="184"/>
      <c r="C345" s="179"/>
      <c r="D345" s="56">
        <v>115612</v>
      </c>
      <c r="E345" s="48" t="s">
        <v>583</v>
      </c>
      <c r="F345" s="27"/>
      <c r="G345" s="41">
        <f>IF('Наценка 3'!$C$2&lt;&gt;"",_xlfn.CEILING.MATH(_xlfn.CEILING.MATH(_xlfn.CEILING.MATH(J345*(1+Наценка!$C$2/100),Наценка!$C$3)*(1+'Наценка 2'!$C$2/100),'Наценка 2'!$C$3)*(1+'Наценка 3'!$C$2/100),'Наценка 3'!$C$3),IF('Наценка 2'!$C$2&lt;&gt;"",_xlfn.CEILING.MATH(_xlfn.CEILING.MATH(J345*(1+Наценка!$C$2/100),Наценка!$C$3)*(1+'Наценка 2'!$C$2/100),'Наценка 2'!$C$3),IF(Наценка!$C$2&lt;&gt;"",_xlfn.CEILING.MATH(J345*(1+Наценка!$C$2/100),Наценка!$C$3),J345)))</f>
        <v>11990</v>
      </c>
      <c r="H345" s="23">
        <v>44.2</v>
      </c>
      <c r="I345" s="71">
        <v>0.104</v>
      </c>
      <c r="J345" s="114">
        <v>11410</v>
      </c>
      <c r="K345" s="62">
        <f t="shared" si="20"/>
        <v>0</v>
      </c>
      <c r="L345" s="62">
        <f t="shared" si="21"/>
        <v>0</v>
      </c>
      <c r="M345" s="62">
        <f t="shared" si="22"/>
        <v>0</v>
      </c>
      <c r="N345" s="64" t="str">
        <f t="shared" si="23"/>
        <v>0</v>
      </c>
      <c r="O345" s="43"/>
      <c r="Q345" s="25"/>
    </row>
    <row r="346" spans="1:17" x14ac:dyDescent="0.3">
      <c r="A346" s="123">
        <v>337</v>
      </c>
      <c r="B346" s="184"/>
      <c r="C346" s="179"/>
      <c r="D346" s="56">
        <v>117290</v>
      </c>
      <c r="E346" s="48" t="s">
        <v>584</v>
      </c>
      <c r="F346" s="27"/>
      <c r="G346" s="41">
        <f>IF('Наценка 3'!$C$2&lt;&gt;"",_xlfn.CEILING.MATH(_xlfn.CEILING.MATH(_xlfn.CEILING.MATH(J346*(1+Наценка!$C$2/100),Наценка!$C$3)*(1+'Наценка 2'!$C$2/100),'Наценка 2'!$C$3)*(1+'Наценка 3'!$C$2/100),'Наценка 3'!$C$3),IF('Наценка 2'!$C$2&lt;&gt;"",_xlfn.CEILING.MATH(_xlfn.CEILING.MATH(J346*(1+Наценка!$C$2/100),Наценка!$C$3)*(1+'Наценка 2'!$C$2/100),'Наценка 2'!$C$3),IF(Наценка!$C$2&lt;&gt;"",_xlfn.CEILING.MATH(J346*(1+Наценка!$C$2/100),Наценка!$C$3),J346)))</f>
        <v>11990</v>
      </c>
      <c r="H346" s="23">
        <v>44.2</v>
      </c>
      <c r="I346" s="71">
        <v>0.104</v>
      </c>
      <c r="J346" s="114">
        <v>11410</v>
      </c>
      <c r="K346" s="62">
        <f t="shared" si="20"/>
        <v>0</v>
      </c>
      <c r="L346" s="62">
        <f t="shared" si="21"/>
        <v>0</v>
      </c>
      <c r="M346" s="62">
        <f t="shared" si="22"/>
        <v>0</v>
      </c>
      <c r="N346" s="64" t="str">
        <f t="shared" si="23"/>
        <v>0</v>
      </c>
      <c r="O346" s="43"/>
      <c r="Q346" s="25"/>
    </row>
    <row r="347" spans="1:17" x14ac:dyDescent="0.3">
      <c r="A347" s="123">
        <v>338</v>
      </c>
      <c r="B347" s="184"/>
      <c r="C347" s="179"/>
      <c r="D347" s="56">
        <v>115615</v>
      </c>
      <c r="E347" s="48" t="s">
        <v>585</v>
      </c>
      <c r="F347" s="27"/>
      <c r="G347" s="41">
        <f>IF('Наценка 3'!$C$2&lt;&gt;"",_xlfn.CEILING.MATH(_xlfn.CEILING.MATH(_xlfn.CEILING.MATH(J347*(1+Наценка!$C$2/100),Наценка!$C$3)*(1+'Наценка 2'!$C$2/100),'Наценка 2'!$C$3)*(1+'Наценка 3'!$C$2/100),'Наценка 3'!$C$3),IF('Наценка 2'!$C$2&lt;&gt;"",_xlfn.CEILING.MATH(_xlfn.CEILING.MATH(J347*(1+Наценка!$C$2/100),Наценка!$C$3)*(1+'Наценка 2'!$C$2/100),'Наценка 2'!$C$3),IF(Наценка!$C$2&lt;&gt;"",_xlfn.CEILING.MATH(J347*(1+Наценка!$C$2/100),Наценка!$C$3),J347)))</f>
        <v>11990</v>
      </c>
      <c r="H347" s="23">
        <v>44.2</v>
      </c>
      <c r="I347" s="71">
        <v>0.104</v>
      </c>
      <c r="J347" s="114">
        <v>11410</v>
      </c>
      <c r="K347" s="62">
        <f t="shared" si="20"/>
        <v>0</v>
      </c>
      <c r="L347" s="62">
        <f t="shared" si="21"/>
        <v>0</v>
      </c>
      <c r="M347" s="62">
        <f t="shared" si="22"/>
        <v>0</v>
      </c>
      <c r="N347" s="64" t="str">
        <f t="shared" si="23"/>
        <v>0</v>
      </c>
      <c r="O347" s="43"/>
      <c r="Q347" s="25"/>
    </row>
    <row r="348" spans="1:17" x14ac:dyDescent="0.3">
      <c r="A348" s="123">
        <v>339</v>
      </c>
      <c r="B348" s="184"/>
      <c r="C348" s="179"/>
      <c r="D348" s="56">
        <v>115606</v>
      </c>
      <c r="E348" s="48" t="s">
        <v>586</v>
      </c>
      <c r="F348" s="27"/>
      <c r="G348" s="41">
        <f>IF('Наценка 3'!$C$2&lt;&gt;"",_xlfn.CEILING.MATH(_xlfn.CEILING.MATH(_xlfn.CEILING.MATH(J348*(1+Наценка!$C$2/100),Наценка!$C$3)*(1+'Наценка 2'!$C$2/100),'Наценка 2'!$C$3)*(1+'Наценка 3'!$C$2/100),'Наценка 3'!$C$3),IF('Наценка 2'!$C$2&lt;&gt;"",_xlfn.CEILING.MATH(_xlfn.CEILING.MATH(J348*(1+Наценка!$C$2/100),Наценка!$C$3)*(1+'Наценка 2'!$C$2/100),'Наценка 2'!$C$3),IF(Наценка!$C$2&lt;&gt;"",_xlfn.CEILING.MATH(J348*(1+Наценка!$C$2/100),Наценка!$C$3),J348)))</f>
        <v>11990</v>
      </c>
      <c r="H348" s="23">
        <v>44.2</v>
      </c>
      <c r="I348" s="71">
        <v>0.104</v>
      </c>
      <c r="J348" s="114">
        <v>11410</v>
      </c>
      <c r="K348" s="62">
        <f t="shared" si="20"/>
        <v>0</v>
      </c>
      <c r="L348" s="62">
        <f t="shared" si="21"/>
        <v>0</v>
      </c>
      <c r="M348" s="62">
        <f t="shared" si="22"/>
        <v>0</v>
      </c>
      <c r="N348" s="64" t="str">
        <f t="shared" si="23"/>
        <v>0</v>
      </c>
      <c r="O348" s="43"/>
      <c r="Q348" s="25"/>
    </row>
    <row r="349" spans="1:17" x14ac:dyDescent="0.3">
      <c r="A349" s="123">
        <v>340</v>
      </c>
      <c r="B349" s="184"/>
      <c r="C349" s="179"/>
      <c r="D349" s="56">
        <v>115603</v>
      </c>
      <c r="E349" s="48" t="s">
        <v>587</v>
      </c>
      <c r="F349" s="27"/>
      <c r="G349" s="41">
        <f>IF('Наценка 3'!$C$2&lt;&gt;"",_xlfn.CEILING.MATH(_xlfn.CEILING.MATH(_xlfn.CEILING.MATH(J349*(1+Наценка!$C$2/100),Наценка!$C$3)*(1+'Наценка 2'!$C$2/100),'Наценка 2'!$C$3)*(1+'Наценка 3'!$C$2/100),'Наценка 3'!$C$3),IF('Наценка 2'!$C$2&lt;&gt;"",_xlfn.CEILING.MATH(_xlfn.CEILING.MATH(J349*(1+Наценка!$C$2/100),Наценка!$C$3)*(1+'Наценка 2'!$C$2/100),'Наценка 2'!$C$3),IF(Наценка!$C$2&lt;&gt;"",_xlfn.CEILING.MATH(J349*(1+Наценка!$C$2/100),Наценка!$C$3),J349)))</f>
        <v>11990</v>
      </c>
      <c r="H349" s="23">
        <v>44.2</v>
      </c>
      <c r="I349" s="71">
        <v>0.104</v>
      </c>
      <c r="J349" s="114">
        <v>11410</v>
      </c>
      <c r="K349" s="62">
        <f t="shared" si="20"/>
        <v>0</v>
      </c>
      <c r="L349" s="62">
        <f t="shared" si="21"/>
        <v>0</v>
      </c>
      <c r="M349" s="62">
        <f t="shared" si="22"/>
        <v>0</v>
      </c>
      <c r="N349" s="64" t="str">
        <f t="shared" si="23"/>
        <v>0</v>
      </c>
      <c r="O349" s="43"/>
      <c r="Q349" s="25"/>
    </row>
    <row r="350" spans="1:17" x14ac:dyDescent="0.3">
      <c r="A350" s="123">
        <v>341</v>
      </c>
      <c r="B350" s="184"/>
      <c r="C350" s="179"/>
      <c r="D350" s="56">
        <v>115594</v>
      </c>
      <c r="E350" s="48" t="s">
        <v>588</v>
      </c>
      <c r="F350" s="27"/>
      <c r="G350" s="41">
        <f>IF('Наценка 3'!$C$2&lt;&gt;"",_xlfn.CEILING.MATH(_xlfn.CEILING.MATH(_xlfn.CEILING.MATH(J350*(1+Наценка!$C$2/100),Наценка!$C$3)*(1+'Наценка 2'!$C$2/100),'Наценка 2'!$C$3)*(1+'Наценка 3'!$C$2/100),'Наценка 3'!$C$3),IF('Наценка 2'!$C$2&lt;&gt;"",_xlfn.CEILING.MATH(_xlfn.CEILING.MATH(J350*(1+Наценка!$C$2/100),Наценка!$C$3)*(1+'Наценка 2'!$C$2/100),'Наценка 2'!$C$3),IF(Наценка!$C$2&lt;&gt;"",_xlfn.CEILING.MATH(J350*(1+Наценка!$C$2/100),Наценка!$C$3),J350)))</f>
        <v>11990</v>
      </c>
      <c r="H350" s="23">
        <v>44.2</v>
      </c>
      <c r="I350" s="71">
        <v>0.104</v>
      </c>
      <c r="J350" s="114">
        <v>11410</v>
      </c>
      <c r="K350" s="62">
        <f t="shared" si="20"/>
        <v>0</v>
      </c>
      <c r="L350" s="62">
        <f t="shared" si="21"/>
        <v>0</v>
      </c>
      <c r="M350" s="62">
        <f t="shared" si="22"/>
        <v>0</v>
      </c>
      <c r="N350" s="64" t="str">
        <f t="shared" si="23"/>
        <v>0</v>
      </c>
      <c r="O350" s="43"/>
      <c r="Q350" s="25"/>
    </row>
    <row r="351" spans="1:17" x14ac:dyDescent="0.3">
      <c r="A351" s="123">
        <v>342</v>
      </c>
      <c r="B351" s="184"/>
      <c r="C351" s="179"/>
      <c r="D351" s="56">
        <v>110757</v>
      </c>
      <c r="E351" s="48" t="s">
        <v>589</v>
      </c>
      <c r="F351" s="27"/>
      <c r="G351" s="41">
        <f>IF('Наценка 3'!$C$2&lt;&gt;"",_xlfn.CEILING.MATH(_xlfn.CEILING.MATH(_xlfn.CEILING.MATH(J351*(1+Наценка!$C$2/100),Наценка!$C$3)*(1+'Наценка 2'!$C$2/100),'Наценка 2'!$C$3)*(1+'Наценка 3'!$C$2/100),'Наценка 3'!$C$3),IF('Наценка 2'!$C$2&lt;&gt;"",_xlfn.CEILING.MATH(_xlfn.CEILING.MATH(J351*(1+Наценка!$C$2/100),Наценка!$C$3)*(1+'Наценка 2'!$C$2/100),'Наценка 2'!$C$3),IF(Наценка!$C$2&lt;&gt;"",_xlfn.CEILING.MATH(J351*(1+Наценка!$C$2/100),Наценка!$C$3),J351)))</f>
        <v>11990</v>
      </c>
      <c r="H351" s="23">
        <v>44.2</v>
      </c>
      <c r="I351" s="71">
        <v>0.104</v>
      </c>
      <c r="J351" s="114">
        <v>11410</v>
      </c>
      <c r="K351" s="62">
        <f t="shared" si="20"/>
        <v>0</v>
      </c>
      <c r="L351" s="62">
        <f t="shared" si="21"/>
        <v>0</v>
      </c>
      <c r="M351" s="62">
        <f t="shared" si="22"/>
        <v>0</v>
      </c>
      <c r="N351" s="64" t="str">
        <f t="shared" si="23"/>
        <v>0</v>
      </c>
      <c r="O351" s="43"/>
      <c r="Q351" s="25"/>
    </row>
    <row r="352" spans="1:17" x14ac:dyDescent="0.3">
      <c r="A352" s="123">
        <v>343</v>
      </c>
      <c r="B352" s="184"/>
      <c r="C352" s="179"/>
      <c r="D352" s="56">
        <v>115609</v>
      </c>
      <c r="E352" s="48" t="s">
        <v>590</v>
      </c>
      <c r="F352" s="27"/>
      <c r="G352" s="41">
        <f>IF('Наценка 3'!$C$2&lt;&gt;"",_xlfn.CEILING.MATH(_xlfn.CEILING.MATH(_xlfn.CEILING.MATH(J352*(1+Наценка!$C$2/100),Наценка!$C$3)*(1+'Наценка 2'!$C$2/100),'Наценка 2'!$C$3)*(1+'Наценка 3'!$C$2/100),'Наценка 3'!$C$3),IF('Наценка 2'!$C$2&lt;&gt;"",_xlfn.CEILING.MATH(_xlfn.CEILING.MATH(J352*(1+Наценка!$C$2/100),Наценка!$C$3)*(1+'Наценка 2'!$C$2/100),'Наценка 2'!$C$3),IF(Наценка!$C$2&lt;&gt;"",_xlfn.CEILING.MATH(J352*(1+Наценка!$C$2/100),Наценка!$C$3),J352)))</f>
        <v>11990</v>
      </c>
      <c r="H352" s="23">
        <v>44.2</v>
      </c>
      <c r="I352" s="71">
        <v>0.104</v>
      </c>
      <c r="J352" s="114">
        <v>11410</v>
      </c>
      <c r="K352" s="62">
        <f t="shared" si="20"/>
        <v>0</v>
      </c>
      <c r="L352" s="62">
        <f t="shared" si="21"/>
        <v>0</v>
      </c>
      <c r="M352" s="62">
        <f t="shared" si="22"/>
        <v>0</v>
      </c>
      <c r="N352" s="64" t="str">
        <f t="shared" si="23"/>
        <v>0</v>
      </c>
      <c r="O352" s="43"/>
      <c r="Q352" s="25"/>
    </row>
    <row r="353" spans="1:17" ht="16.2" thickBot="1" x14ac:dyDescent="0.35">
      <c r="A353" s="123">
        <v>344</v>
      </c>
      <c r="B353" s="185"/>
      <c r="C353" s="180"/>
      <c r="D353" s="57">
        <v>120341</v>
      </c>
      <c r="E353" s="88" t="s">
        <v>292</v>
      </c>
      <c r="F353" s="27"/>
      <c r="G353" s="69">
        <f>IF('Наценка 3'!$C$2&lt;&gt;"",_xlfn.CEILING.MATH(_xlfn.CEILING.MATH(_xlfn.CEILING.MATH(J353*(1+Наценка!$C$2/100),Наценка!$C$3)*(1+'Наценка 2'!$C$2/100),'Наценка 2'!$C$3)*(1+'Наценка 3'!$C$2/100),'Наценка 3'!$C$3),IF('Наценка 2'!$C$2&lt;&gt;"",_xlfn.CEILING.MATH(_xlfn.CEILING.MATH(J353*(1+Наценка!$C$2/100),Наценка!$C$3)*(1+'Наценка 2'!$C$2/100),'Наценка 2'!$C$3),IF(Наценка!$C$2&lt;&gt;"",_xlfn.CEILING.MATH(J353*(1+Наценка!$C$2/100),Наценка!$C$3),J353)))</f>
        <v>630</v>
      </c>
      <c r="H353" s="29">
        <v>11.5</v>
      </c>
      <c r="I353" s="73">
        <v>1.4E-2</v>
      </c>
      <c r="J353" s="114">
        <v>600</v>
      </c>
      <c r="K353" s="62">
        <f t="shared" si="20"/>
        <v>0</v>
      </c>
      <c r="L353" s="62">
        <f t="shared" si="21"/>
        <v>0</v>
      </c>
      <c r="M353" s="62">
        <f t="shared" si="22"/>
        <v>0</v>
      </c>
      <c r="N353" s="64" t="str">
        <f t="shared" si="23"/>
        <v>0</v>
      </c>
      <c r="O353" s="43"/>
      <c r="Q353" s="25"/>
    </row>
    <row r="354" spans="1:17" x14ac:dyDescent="0.3">
      <c r="A354" s="123">
        <v>345</v>
      </c>
      <c r="B354" s="33"/>
      <c r="C354" s="33"/>
      <c r="D354" s="58"/>
      <c r="E354" s="34"/>
      <c r="F354" s="27"/>
      <c r="G354" s="35"/>
      <c r="H354" s="36"/>
      <c r="I354" s="37"/>
      <c r="J354" s="114">
        <v>0</v>
      </c>
      <c r="K354" s="62">
        <f t="shared" si="20"/>
        <v>0</v>
      </c>
      <c r="L354" s="62">
        <f t="shared" si="21"/>
        <v>0</v>
      </c>
      <c r="M354" s="62">
        <f t="shared" si="22"/>
        <v>0</v>
      </c>
      <c r="N354" s="64" t="str">
        <f t="shared" si="23"/>
        <v>0</v>
      </c>
      <c r="O354" s="43"/>
      <c r="Q354" s="25"/>
    </row>
    <row r="355" spans="1:17" x14ac:dyDescent="0.3">
      <c r="A355" s="123">
        <v>346</v>
      </c>
      <c r="B355" s="184" t="s">
        <v>312</v>
      </c>
      <c r="C355" s="177" t="s">
        <v>852</v>
      </c>
      <c r="D355" s="59">
        <v>113529</v>
      </c>
      <c r="E355" s="48" t="s">
        <v>259</v>
      </c>
      <c r="F355" s="27"/>
      <c r="G355" s="41">
        <f>IF('Наценка 3'!$C$2&lt;&gt;"",_xlfn.CEILING.MATH(_xlfn.CEILING.MATH(_xlfn.CEILING.MATH(J355*(1+Наценка!$C$2/100),Наценка!$C$3)*(1+'Наценка 2'!$C$2/100),'Наценка 2'!$C$3)*(1+'Наценка 3'!$C$2/100),'Наценка 3'!$C$3),IF('Наценка 2'!$C$2&lt;&gt;"",_xlfn.CEILING.MATH(_xlfn.CEILING.MATH(J355*(1+Наценка!$C$2/100),Наценка!$C$3)*(1+'Наценка 2'!$C$2/100),'Наценка 2'!$C$3),IF(Наценка!$C$2&lt;&gt;"",_xlfn.CEILING.MATH(J355*(1+Наценка!$C$2/100),Наценка!$C$3),J355)))</f>
        <v>14560</v>
      </c>
      <c r="H355" s="23">
        <v>52.3</v>
      </c>
      <c r="I355" s="70">
        <v>0.104</v>
      </c>
      <c r="J355" s="114">
        <v>13860</v>
      </c>
      <c r="K355" s="62">
        <f t="shared" si="20"/>
        <v>0</v>
      </c>
      <c r="L355" s="62">
        <f t="shared" si="21"/>
        <v>0</v>
      </c>
      <c r="M355" s="62">
        <f t="shared" si="22"/>
        <v>0</v>
      </c>
      <c r="N355" s="64" t="str">
        <f t="shared" si="23"/>
        <v>0</v>
      </c>
      <c r="O355" s="43"/>
      <c r="Q355" s="25"/>
    </row>
    <row r="356" spans="1:17" x14ac:dyDescent="0.3">
      <c r="A356" s="123">
        <v>347</v>
      </c>
      <c r="B356" s="184"/>
      <c r="C356" s="177"/>
      <c r="D356" s="59">
        <v>115640</v>
      </c>
      <c r="E356" s="48" t="s">
        <v>260</v>
      </c>
      <c r="F356" s="27"/>
      <c r="G356" s="41">
        <f>IF('Наценка 3'!$C$2&lt;&gt;"",_xlfn.CEILING.MATH(_xlfn.CEILING.MATH(_xlfn.CEILING.MATH(J356*(1+Наценка!$C$2/100),Наценка!$C$3)*(1+'Наценка 2'!$C$2/100),'Наценка 2'!$C$3)*(1+'Наценка 3'!$C$2/100),'Наценка 3'!$C$3),IF('Наценка 2'!$C$2&lt;&gt;"",_xlfn.CEILING.MATH(_xlfn.CEILING.MATH(J356*(1+Наценка!$C$2/100),Наценка!$C$3)*(1+'Наценка 2'!$C$2/100),'Наценка 2'!$C$3),IF(Наценка!$C$2&lt;&gt;"",_xlfn.CEILING.MATH(J356*(1+Наценка!$C$2/100),Наценка!$C$3),J356)))</f>
        <v>14560</v>
      </c>
      <c r="H356" s="23">
        <v>52.3</v>
      </c>
      <c r="I356" s="70">
        <v>0.104</v>
      </c>
      <c r="J356" s="114">
        <v>13860</v>
      </c>
      <c r="K356" s="62">
        <f t="shared" si="20"/>
        <v>0</v>
      </c>
      <c r="L356" s="62">
        <f t="shared" si="21"/>
        <v>0</v>
      </c>
      <c r="M356" s="62">
        <f t="shared" si="22"/>
        <v>0</v>
      </c>
      <c r="N356" s="64" t="str">
        <f t="shared" si="23"/>
        <v>0</v>
      </c>
      <c r="O356" s="43"/>
      <c r="Q356" s="25"/>
    </row>
    <row r="357" spans="1:17" x14ac:dyDescent="0.3">
      <c r="A357" s="123">
        <v>348</v>
      </c>
      <c r="B357" s="184"/>
      <c r="C357" s="177"/>
      <c r="D357" s="59">
        <v>115637</v>
      </c>
      <c r="E357" s="48" t="s">
        <v>261</v>
      </c>
      <c r="F357" s="27"/>
      <c r="G357" s="41">
        <f>IF('Наценка 3'!$C$2&lt;&gt;"",_xlfn.CEILING.MATH(_xlfn.CEILING.MATH(_xlfn.CEILING.MATH(J357*(1+Наценка!$C$2/100),Наценка!$C$3)*(1+'Наценка 2'!$C$2/100),'Наценка 2'!$C$3)*(1+'Наценка 3'!$C$2/100),'Наценка 3'!$C$3),IF('Наценка 2'!$C$2&lt;&gt;"",_xlfn.CEILING.MATH(_xlfn.CEILING.MATH(J357*(1+Наценка!$C$2/100),Наценка!$C$3)*(1+'Наценка 2'!$C$2/100),'Наценка 2'!$C$3),IF(Наценка!$C$2&lt;&gt;"",_xlfn.CEILING.MATH(J357*(1+Наценка!$C$2/100),Наценка!$C$3),J357)))</f>
        <v>14560</v>
      </c>
      <c r="H357" s="23">
        <v>52.3</v>
      </c>
      <c r="I357" s="70">
        <v>0.104</v>
      </c>
      <c r="J357" s="114">
        <v>13860</v>
      </c>
      <c r="K357" s="62">
        <f t="shared" si="20"/>
        <v>0</v>
      </c>
      <c r="L357" s="62">
        <f t="shared" si="21"/>
        <v>0</v>
      </c>
      <c r="M357" s="62">
        <f t="shared" si="22"/>
        <v>0</v>
      </c>
      <c r="N357" s="64" t="str">
        <f t="shared" si="23"/>
        <v>0</v>
      </c>
      <c r="O357" s="43"/>
      <c r="Q357" s="25"/>
    </row>
    <row r="358" spans="1:17" x14ac:dyDescent="0.3">
      <c r="A358" s="123">
        <v>349</v>
      </c>
      <c r="B358" s="184"/>
      <c r="C358" s="177"/>
      <c r="D358" s="59">
        <v>115625</v>
      </c>
      <c r="E358" s="48" t="s">
        <v>262</v>
      </c>
      <c r="F358" s="27"/>
      <c r="G358" s="41">
        <f>IF('Наценка 3'!$C$2&lt;&gt;"",_xlfn.CEILING.MATH(_xlfn.CEILING.MATH(_xlfn.CEILING.MATH(J358*(1+Наценка!$C$2/100),Наценка!$C$3)*(1+'Наценка 2'!$C$2/100),'Наценка 2'!$C$3)*(1+'Наценка 3'!$C$2/100),'Наценка 3'!$C$3),IF('Наценка 2'!$C$2&lt;&gt;"",_xlfn.CEILING.MATH(_xlfn.CEILING.MATH(J358*(1+Наценка!$C$2/100),Наценка!$C$3)*(1+'Наценка 2'!$C$2/100),'Наценка 2'!$C$3),IF(Наценка!$C$2&lt;&gt;"",_xlfn.CEILING.MATH(J358*(1+Наценка!$C$2/100),Наценка!$C$3),J358)))</f>
        <v>14560</v>
      </c>
      <c r="H358" s="23">
        <v>52.3</v>
      </c>
      <c r="I358" s="70">
        <v>0.104</v>
      </c>
      <c r="J358" s="114">
        <v>13860</v>
      </c>
      <c r="K358" s="62">
        <f t="shared" si="20"/>
        <v>0</v>
      </c>
      <c r="L358" s="62">
        <f t="shared" si="21"/>
        <v>0</v>
      </c>
      <c r="M358" s="62">
        <f t="shared" si="22"/>
        <v>0</v>
      </c>
      <c r="N358" s="64" t="str">
        <f t="shared" si="23"/>
        <v>0</v>
      </c>
      <c r="O358" s="43"/>
      <c r="Q358" s="25"/>
    </row>
    <row r="359" spans="1:17" x14ac:dyDescent="0.3">
      <c r="A359" s="123">
        <v>350</v>
      </c>
      <c r="B359" s="184"/>
      <c r="C359" s="177"/>
      <c r="D359" s="59">
        <v>117340</v>
      </c>
      <c r="E359" s="48" t="s">
        <v>263</v>
      </c>
      <c r="F359" s="27"/>
      <c r="G359" s="41">
        <f>IF('Наценка 3'!$C$2&lt;&gt;"",_xlfn.CEILING.MATH(_xlfn.CEILING.MATH(_xlfn.CEILING.MATH(J359*(1+Наценка!$C$2/100),Наценка!$C$3)*(1+'Наценка 2'!$C$2/100),'Наценка 2'!$C$3)*(1+'Наценка 3'!$C$2/100),'Наценка 3'!$C$3),IF('Наценка 2'!$C$2&lt;&gt;"",_xlfn.CEILING.MATH(_xlfn.CEILING.MATH(J359*(1+Наценка!$C$2/100),Наценка!$C$3)*(1+'Наценка 2'!$C$2/100),'Наценка 2'!$C$3),IF(Наценка!$C$2&lt;&gt;"",_xlfn.CEILING.MATH(J359*(1+Наценка!$C$2/100),Наценка!$C$3),J359)))</f>
        <v>14560</v>
      </c>
      <c r="H359" s="23">
        <v>52.3</v>
      </c>
      <c r="I359" s="70">
        <v>0.104</v>
      </c>
      <c r="J359" s="114">
        <v>13860</v>
      </c>
      <c r="K359" s="62">
        <f t="shared" si="20"/>
        <v>0</v>
      </c>
      <c r="L359" s="62">
        <f t="shared" si="21"/>
        <v>0</v>
      </c>
      <c r="M359" s="62">
        <f t="shared" si="22"/>
        <v>0</v>
      </c>
      <c r="N359" s="64" t="str">
        <f t="shared" si="23"/>
        <v>0</v>
      </c>
      <c r="O359" s="43"/>
      <c r="Q359" s="25"/>
    </row>
    <row r="360" spans="1:17" x14ac:dyDescent="0.3">
      <c r="A360" s="123">
        <v>351</v>
      </c>
      <c r="B360" s="184"/>
      <c r="C360" s="177"/>
      <c r="D360" s="59">
        <v>115622</v>
      </c>
      <c r="E360" s="48" t="s">
        <v>264</v>
      </c>
      <c r="F360" s="27"/>
      <c r="G360" s="41">
        <f>IF('Наценка 3'!$C$2&lt;&gt;"",_xlfn.CEILING.MATH(_xlfn.CEILING.MATH(_xlfn.CEILING.MATH(J360*(1+Наценка!$C$2/100),Наценка!$C$3)*(1+'Наценка 2'!$C$2/100),'Наценка 2'!$C$3)*(1+'Наценка 3'!$C$2/100),'Наценка 3'!$C$3),IF('Наценка 2'!$C$2&lt;&gt;"",_xlfn.CEILING.MATH(_xlfn.CEILING.MATH(J360*(1+Наценка!$C$2/100),Наценка!$C$3)*(1+'Наценка 2'!$C$2/100),'Наценка 2'!$C$3),IF(Наценка!$C$2&lt;&gt;"",_xlfn.CEILING.MATH(J360*(1+Наценка!$C$2/100),Наценка!$C$3),J360)))</f>
        <v>14560</v>
      </c>
      <c r="H360" s="23">
        <v>52.3</v>
      </c>
      <c r="I360" s="70">
        <v>0.104</v>
      </c>
      <c r="J360" s="114">
        <v>13860</v>
      </c>
      <c r="K360" s="62">
        <f t="shared" si="20"/>
        <v>0</v>
      </c>
      <c r="L360" s="62">
        <f t="shared" si="21"/>
        <v>0</v>
      </c>
      <c r="M360" s="62">
        <f t="shared" si="22"/>
        <v>0</v>
      </c>
      <c r="N360" s="64" t="str">
        <f t="shared" si="23"/>
        <v>0</v>
      </c>
      <c r="O360" s="43"/>
      <c r="Q360" s="25"/>
    </row>
    <row r="361" spans="1:17" x14ac:dyDescent="0.3">
      <c r="A361" s="123">
        <v>352</v>
      </c>
      <c r="B361" s="184"/>
      <c r="C361" s="177"/>
      <c r="D361" s="59">
        <v>115619</v>
      </c>
      <c r="E361" s="48" t="s">
        <v>265</v>
      </c>
      <c r="F361" s="27"/>
      <c r="G361" s="41">
        <f>IF('Наценка 3'!$C$2&lt;&gt;"",_xlfn.CEILING.MATH(_xlfn.CEILING.MATH(_xlfn.CEILING.MATH(J361*(1+Наценка!$C$2/100),Наценка!$C$3)*(1+'Наценка 2'!$C$2/100),'Наценка 2'!$C$3)*(1+'Наценка 3'!$C$2/100),'Наценка 3'!$C$3),IF('Наценка 2'!$C$2&lt;&gt;"",_xlfn.CEILING.MATH(_xlfn.CEILING.MATH(J361*(1+Наценка!$C$2/100),Наценка!$C$3)*(1+'Наценка 2'!$C$2/100),'Наценка 2'!$C$3),IF(Наценка!$C$2&lt;&gt;"",_xlfn.CEILING.MATH(J361*(1+Наценка!$C$2/100),Наценка!$C$3),J361)))</f>
        <v>14560</v>
      </c>
      <c r="H361" s="23">
        <v>52.3</v>
      </c>
      <c r="I361" s="70">
        <v>0.104</v>
      </c>
      <c r="J361" s="114">
        <v>13860</v>
      </c>
      <c r="K361" s="62">
        <f t="shared" si="20"/>
        <v>0</v>
      </c>
      <c r="L361" s="62">
        <f t="shared" si="21"/>
        <v>0</v>
      </c>
      <c r="M361" s="62">
        <f t="shared" si="22"/>
        <v>0</v>
      </c>
      <c r="N361" s="64" t="str">
        <f t="shared" si="23"/>
        <v>0</v>
      </c>
      <c r="O361" s="43"/>
      <c r="Q361" s="25"/>
    </row>
    <row r="362" spans="1:17" ht="15.75" customHeight="1" x14ac:dyDescent="0.3">
      <c r="A362" s="123">
        <v>353</v>
      </c>
      <c r="B362" s="184"/>
      <c r="C362" s="177"/>
      <c r="D362" s="59">
        <v>115634</v>
      </c>
      <c r="E362" s="48" t="s">
        <v>266</v>
      </c>
      <c r="F362" s="27"/>
      <c r="G362" s="41">
        <f>IF('Наценка 3'!$C$2&lt;&gt;"",_xlfn.CEILING.MATH(_xlfn.CEILING.MATH(_xlfn.CEILING.MATH(J362*(1+Наценка!$C$2/100),Наценка!$C$3)*(1+'Наценка 2'!$C$2/100),'Наценка 2'!$C$3)*(1+'Наценка 3'!$C$2/100),'Наценка 3'!$C$3),IF('Наценка 2'!$C$2&lt;&gt;"",_xlfn.CEILING.MATH(_xlfn.CEILING.MATH(J362*(1+Наценка!$C$2/100),Наценка!$C$3)*(1+'Наценка 2'!$C$2/100),'Наценка 2'!$C$3),IF(Наценка!$C$2&lt;&gt;"",_xlfn.CEILING.MATH(J362*(1+Наценка!$C$2/100),Наценка!$C$3),J362)))</f>
        <v>14560</v>
      </c>
      <c r="H362" s="23">
        <v>52.3</v>
      </c>
      <c r="I362" s="70">
        <v>0.104</v>
      </c>
      <c r="J362" s="114">
        <v>13860</v>
      </c>
      <c r="K362" s="62">
        <f t="shared" si="20"/>
        <v>0</v>
      </c>
      <c r="L362" s="62">
        <f t="shared" si="21"/>
        <v>0</v>
      </c>
      <c r="M362" s="62">
        <f t="shared" si="22"/>
        <v>0</v>
      </c>
      <c r="N362" s="64" t="str">
        <f t="shared" si="23"/>
        <v>0</v>
      </c>
      <c r="O362" s="43"/>
      <c r="Q362" s="25"/>
    </row>
    <row r="363" spans="1:17" x14ac:dyDescent="0.3">
      <c r="A363" s="123">
        <v>354</v>
      </c>
      <c r="B363" s="184"/>
      <c r="C363" s="177"/>
      <c r="D363" s="59">
        <v>115643</v>
      </c>
      <c r="E363" s="48" t="s">
        <v>267</v>
      </c>
      <c r="F363" s="27"/>
      <c r="G363" s="41">
        <f>IF('Наценка 3'!$C$2&lt;&gt;"",_xlfn.CEILING.MATH(_xlfn.CEILING.MATH(_xlfn.CEILING.MATH(J363*(1+Наценка!$C$2/100),Наценка!$C$3)*(1+'Наценка 2'!$C$2/100),'Наценка 2'!$C$3)*(1+'Наценка 3'!$C$2/100),'Наценка 3'!$C$3),IF('Наценка 2'!$C$2&lt;&gt;"",_xlfn.CEILING.MATH(_xlfn.CEILING.MATH(J363*(1+Наценка!$C$2/100),Наценка!$C$3)*(1+'Наценка 2'!$C$2/100),'Наценка 2'!$C$3),IF(Наценка!$C$2&lt;&gt;"",_xlfn.CEILING.MATH(J363*(1+Наценка!$C$2/100),Наценка!$C$3),J363)))</f>
        <v>14560</v>
      </c>
      <c r="H363" s="23">
        <v>52.3</v>
      </c>
      <c r="I363" s="70">
        <v>0.104</v>
      </c>
      <c r="J363" s="114">
        <v>13860</v>
      </c>
      <c r="K363" s="62">
        <f t="shared" si="20"/>
        <v>0</v>
      </c>
      <c r="L363" s="62">
        <f t="shared" si="21"/>
        <v>0</v>
      </c>
      <c r="M363" s="62">
        <f t="shared" si="22"/>
        <v>0</v>
      </c>
      <c r="N363" s="64" t="str">
        <f t="shared" si="23"/>
        <v>0</v>
      </c>
      <c r="O363" s="43"/>
      <c r="Q363" s="25"/>
    </row>
    <row r="364" spans="1:17" x14ac:dyDescent="0.3">
      <c r="A364" s="123">
        <v>355</v>
      </c>
      <c r="B364" s="184"/>
      <c r="C364" s="177"/>
      <c r="D364" s="59">
        <v>115628</v>
      </c>
      <c r="E364" s="48" t="s">
        <v>268</v>
      </c>
      <c r="F364" s="27"/>
      <c r="G364" s="41">
        <f>IF('Наценка 3'!$C$2&lt;&gt;"",_xlfn.CEILING.MATH(_xlfn.CEILING.MATH(_xlfn.CEILING.MATH(J364*(1+Наценка!$C$2/100),Наценка!$C$3)*(1+'Наценка 2'!$C$2/100),'Наценка 2'!$C$3)*(1+'Наценка 3'!$C$2/100),'Наценка 3'!$C$3),IF('Наценка 2'!$C$2&lt;&gt;"",_xlfn.CEILING.MATH(_xlfn.CEILING.MATH(J364*(1+Наценка!$C$2/100),Наценка!$C$3)*(1+'Наценка 2'!$C$2/100),'Наценка 2'!$C$3),IF(Наценка!$C$2&lt;&gt;"",_xlfn.CEILING.MATH(J364*(1+Наценка!$C$2/100),Наценка!$C$3),J364)))</f>
        <v>14560</v>
      </c>
      <c r="H364" s="23">
        <v>52.3</v>
      </c>
      <c r="I364" s="70">
        <v>0.104</v>
      </c>
      <c r="J364" s="114">
        <v>13860</v>
      </c>
      <c r="K364" s="62">
        <f t="shared" si="20"/>
        <v>0</v>
      </c>
      <c r="L364" s="62">
        <f t="shared" si="21"/>
        <v>0</v>
      </c>
      <c r="M364" s="62">
        <f t="shared" si="22"/>
        <v>0</v>
      </c>
      <c r="N364" s="64" t="str">
        <f t="shared" si="23"/>
        <v>0</v>
      </c>
      <c r="O364" s="43"/>
      <c r="Q364" s="25"/>
    </row>
    <row r="365" spans="1:17" ht="16.2" thickBot="1" x14ac:dyDescent="0.35">
      <c r="A365" s="123">
        <v>356</v>
      </c>
      <c r="B365" s="185"/>
      <c r="C365" s="178"/>
      <c r="D365" s="60">
        <v>115631</v>
      </c>
      <c r="E365" s="49" t="s">
        <v>269</v>
      </c>
      <c r="F365" s="27"/>
      <c r="G365" s="69">
        <f>IF('Наценка 3'!$C$2&lt;&gt;"",_xlfn.CEILING.MATH(_xlfn.CEILING.MATH(_xlfn.CEILING.MATH(J365*(1+Наценка!$C$2/100),Наценка!$C$3)*(1+'Наценка 2'!$C$2/100),'Наценка 2'!$C$3)*(1+'Наценка 3'!$C$2/100),'Наценка 3'!$C$3),IF('Наценка 2'!$C$2&lt;&gt;"",_xlfn.CEILING.MATH(_xlfn.CEILING.MATH(J365*(1+Наценка!$C$2/100),Наценка!$C$3)*(1+'Наценка 2'!$C$2/100),'Наценка 2'!$C$3),IF(Наценка!$C$2&lt;&gt;"",_xlfn.CEILING.MATH(J365*(1+Наценка!$C$2/100),Наценка!$C$3),J365)))</f>
        <v>14560</v>
      </c>
      <c r="H365" s="29">
        <v>52.3</v>
      </c>
      <c r="I365" s="52">
        <v>0.104</v>
      </c>
      <c r="J365" s="114">
        <v>13860</v>
      </c>
      <c r="K365" s="62">
        <f t="shared" si="20"/>
        <v>0</v>
      </c>
      <c r="L365" s="62">
        <f t="shared" si="21"/>
        <v>0</v>
      </c>
      <c r="M365" s="62">
        <f t="shared" si="22"/>
        <v>0</v>
      </c>
      <c r="N365" s="64" t="str">
        <f t="shared" si="23"/>
        <v>0</v>
      </c>
      <c r="O365" s="43"/>
      <c r="Q365" s="25"/>
    </row>
    <row r="366" spans="1:17" x14ac:dyDescent="0.3">
      <c r="A366" s="123">
        <v>357</v>
      </c>
      <c r="B366" s="33"/>
      <c r="C366" s="33"/>
      <c r="D366" s="58"/>
      <c r="E366" s="34"/>
      <c r="F366" s="27"/>
      <c r="G366" s="35"/>
      <c r="H366" s="36"/>
      <c r="I366" s="37"/>
      <c r="J366" s="114">
        <v>0</v>
      </c>
      <c r="K366" s="62">
        <f t="shared" si="20"/>
        <v>0</v>
      </c>
      <c r="L366" s="62">
        <f t="shared" si="21"/>
        <v>0</v>
      </c>
      <c r="M366" s="62">
        <f t="shared" si="22"/>
        <v>0</v>
      </c>
      <c r="N366" s="64" t="str">
        <f t="shared" si="23"/>
        <v>0</v>
      </c>
      <c r="O366" s="43"/>
      <c r="Q366" s="25"/>
    </row>
    <row r="367" spans="1:17" x14ac:dyDescent="0.3">
      <c r="A367" s="123">
        <v>358</v>
      </c>
      <c r="B367" s="184" t="s">
        <v>313</v>
      </c>
      <c r="C367" s="177" t="s">
        <v>851</v>
      </c>
      <c r="D367" s="59">
        <v>120713</v>
      </c>
      <c r="E367" s="48" t="s">
        <v>270</v>
      </c>
      <c r="F367" s="27"/>
      <c r="G367" s="41">
        <f>IF('Наценка 3'!$C$2&lt;&gt;"",_xlfn.CEILING.MATH(_xlfn.CEILING.MATH(_xlfn.CEILING.MATH(J367*(1+Наценка!$C$2/100),Наценка!$C$3)*(1+'Наценка 2'!$C$2/100),'Наценка 2'!$C$3)*(1+'Наценка 3'!$C$2/100),'Наценка 3'!$C$3),IF('Наценка 2'!$C$2&lt;&gt;"",_xlfn.CEILING.MATH(_xlfn.CEILING.MATH(J367*(1+Наценка!$C$2/100),Наценка!$C$3)*(1+'Наценка 2'!$C$2/100),'Наценка 2'!$C$3),IF(Наценка!$C$2&lt;&gt;"",_xlfn.CEILING.MATH(J367*(1+Наценка!$C$2/100),Наценка!$C$3),J367)))</f>
        <v>15160</v>
      </c>
      <c r="H367" s="23">
        <v>47.3</v>
      </c>
      <c r="I367" s="70">
        <v>9.8000000000000004E-2</v>
      </c>
      <c r="J367" s="114">
        <v>14430</v>
      </c>
      <c r="K367" s="62">
        <f t="shared" si="20"/>
        <v>0</v>
      </c>
      <c r="L367" s="62">
        <f t="shared" si="21"/>
        <v>0</v>
      </c>
      <c r="M367" s="62">
        <f t="shared" si="22"/>
        <v>0</v>
      </c>
      <c r="N367" s="64" t="str">
        <f t="shared" si="23"/>
        <v>0</v>
      </c>
      <c r="O367" s="43"/>
      <c r="Q367" s="25"/>
    </row>
    <row r="368" spans="1:17" x14ac:dyDescent="0.3">
      <c r="A368" s="123">
        <v>359</v>
      </c>
      <c r="B368" s="184"/>
      <c r="C368" s="177"/>
      <c r="D368" s="59">
        <v>115777</v>
      </c>
      <c r="E368" s="48" t="s">
        <v>271</v>
      </c>
      <c r="F368" s="27"/>
      <c r="G368" s="41">
        <f>IF('Наценка 3'!$C$2&lt;&gt;"",_xlfn.CEILING.MATH(_xlfn.CEILING.MATH(_xlfn.CEILING.MATH(J368*(1+Наценка!$C$2/100),Наценка!$C$3)*(1+'Наценка 2'!$C$2/100),'Наценка 2'!$C$3)*(1+'Наценка 3'!$C$2/100),'Наценка 3'!$C$3),IF('Наценка 2'!$C$2&lt;&gt;"",_xlfn.CEILING.MATH(_xlfn.CEILING.MATH(J368*(1+Наценка!$C$2/100),Наценка!$C$3)*(1+'Наценка 2'!$C$2/100),'Наценка 2'!$C$3),IF(Наценка!$C$2&lt;&gt;"",_xlfn.CEILING.MATH(J368*(1+Наценка!$C$2/100),Наценка!$C$3),J368)))</f>
        <v>15160</v>
      </c>
      <c r="H368" s="23">
        <v>47.3</v>
      </c>
      <c r="I368" s="70">
        <v>9.8000000000000004E-2</v>
      </c>
      <c r="J368" s="114">
        <v>14430</v>
      </c>
      <c r="K368" s="62">
        <f t="shared" si="20"/>
        <v>0</v>
      </c>
      <c r="L368" s="62">
        <f t="shared" si="21"/>
        <v>0</v>
      </c>
      <c r="M368" s="62">
        <f t="shared" si="22"/>
        <v>0</v>
      </c>
      <c r="N368" s="64" t="str">
        <f t="shared" si="23"/>
        <v>0</v>
      </c>
      <c r="O368" s="43"/>
      <c r="Q368" s="25"/>
    </row>
    <row r="369" spans="1:17" x14ac:dyDescent="0.3">
      <c r="A369" s="123">
        <v>360</v>
      </c>
      <c r="B369" s="184"/>
      <c r="C369" s="177"/>
      <c r="D369" s="59">
        <v>120735</v>
      </c>
      <c r="E369" s="48" t="s">
        <v>272</v>
      </c>
      <c r="F369" s="27"/>
      <c r="G369" s="41">
        <f>IF('Наценка 3'!$C$2&lt;&gt;"",_xlfn.CEILING.MATH(_xlfn.CEILING.MATH(_xlfn.CEILING.MATH(J369*(1+Наценка!$C$2/100),Наценка!$C$3)*(1+'Наценка 2'!$C$2/100),'Наценка 2'!$C$3)*(1+'Наценка 3'!$C$2/100),'Наценка 3'!$C$3),IF('Наценка 2'!$C$2&lt;&gt;"",_xlfn.CEILING.MATH(_xlfn.CEILING.MATH(J369*(1+Наценка!$C$2/100),Наценка!$C$3)*(1+'Наценка 2'!$C$2/100),'Наценка 2'!$C$3),IF(Наценка!$C$2&lt;&gt;"",_xlfn.CEILING.MATH(J369*(1+Наценка!$C$2/100),Наценка!$C$3),J369)))</f>
        <v>15160</v>
      </c>
      <c r="H369" s="23">
        <v>47.3</v>
      </c>
      <c r="I369" s="70">
        <v>9.8000000000000004E-2</v>
      </c>
      <c r="J369" s="114">
        <v>14430</v>
      </c>
      <c r="K369" s="62">
        <f t="shared" si="20"/>
        <v>0</v>
      </c>
      <c r="L369" s="62">
        <f t="shared" si="21"/>
        <v>0</v>
      </c>
      <c r="M369" s="62">
        <f t="shared" si="22"/>
        <v>0</v>
      </c>
      <c r="N369" s="64" t="str">
        <f t="shared" si="23"/>
        <v>0</v>
      </c>
      <c r="O369" s="43"/>
      <c r="Q369" s="25"/>
    </row>
    <row r="370" spans="1:17" x14ac:dyDescent="0.3">
      <c r="A370" s="123">
        <v>361</v>
      </c>
      <c r="B370" s="184"/>
      <c r="C370" s="177"/>
      <c r="D370" s="59">
        <v>120726</v>
      </c>
      <c r="E370" s="48" t="s">
        <v>273</v>
      </c>
      <c r="F370" s="27"/>
      <c r="G370" s="41">
        <f>IF('Наценка 3'!$C$2&lt;&gt;"",_xlfn.CEILING.MATH(_xlfn.CEILING.MATH(_xlfn.CEILING.MATH(J370*(1+Наценка!$C$2/100),Наценка!$C$3)*(1+'Наценка 2'!$C$2/100),'Наценка 2'!$C$3)*(1+'Наценка 3'!$C$2/100),'Наценка 3'!$C$3),IF('Наценка 2'!$C$2&lt;&gt;"",_xlfn.CEILING.MATH(_xlfn.CEILING.MATH(J370*(1+Наценка!$C$2/100),Наценка!$C$3)*(1+'Наценка 2'!$C$2/100),'Наценка 2'!$C$3),IF(Наценка!$C$2&lt;&gt;"",_xlfn.CEILING.MATH(J370*(1+Наценка!$C$2/100),Наценка!$C$3),J370)))</f>
        <v>15160</v>
      </c>
      <c r="H370" s="23">
        <v>47.3</v>
      </c>
      <c r="I370" s="70">
        <v>9.8000000000000004E-2</v>
      </c>
      <c r="J370" s="114">
        <v>14430</v>
      </c>
      <c r="K370" s="62">
        <f t="shared" si="20"/>
        <v>0</v>
      </c>
      <c r="L370" s="62">
        <f t="shared" si="21"/>
        <v>0</v>
      </c>
      <c r="M370" s="62">
        <f t="shared" si="22"/>
        <v>0</v>
      </c>
      <c r="N370" s="64" t="str">
        <f t="shared" si="23"/>
        <v>0</v>
      </c>
      <c r="O370" s="43"/>
      <c r="Q370" s="25"/>
    </row>
    <row r="371" spans="1:17" x14ac:dyDescent="0.3">
      <c r="A371" s="123">
        <v>362</v>
      </c>
      <c r="B371" s="184"/>
      <c r="C371" s="177"/>
      <c r="D371" s="59">
        <v>117326</v>
      </c>
      <c r="E371" s="48" t="s">
        <v>274</v>
      </c>
      <c r="F371" s="27"/>
      <c r="G371" s="41">
        <f>IF('Наценка 3'!$C$2&lt;&gt;"",_xlfn.CEILING.MATH(_xlfn.CEILING.MATH(_xlfn.CEILING.MATH(J371*(1+Наценка!$C$2/100),Наценка!$C$3)*(1+'Наценка 2'!$C$2/100),'Наценка 2'!$C$3)*(1+'Наценка 3'!$C$2/100),'Наценка 3'!$C$3),IF('Наценка 2'!$C$2&lt;&gt;"",_xlfn.CEILING.MATH(_xlfn.CEILING.MATH(J371*(1+Наценка!$C$2/100),Наценка!$C$3)*(1+'Наценка 2'!$C$2/100),'Наценка 2'!$C$3),IF(Наценка!$C$2&lt;&gt;"",_xlfn.CEILING.MATH(J371*(1+Наценка!$C$2/100),Наценка!$C$3),J371)))</f>
        <v>15160</v>
      </c>
      <c r="H371" s="23">
        <v>47.3</v>
      </c>
      <c r="I371" s="70">
        <v>9.8000000000000004E-2</v>
      </c>
      <c r="J371" s="114">
        <v>14430</v>
      </c>
      <c r="K371" s="62">
        <f t="shared" si="20"/>
        <v>0</v>
      </c>
      <c r="L371" s="62">
        <f t="shared" si="21"/>
        <v>0</v>
      </c>
      <c r="M371" s="62">
        <f t="shared" si="22"/>
        <v>0</v>
      </c>
      <c r="N371" s="64" t="str">
        <f t="shared" si="23"/>
        <v>0</v>
      </c>
      <c r="O371" s="43"/>
      <c r="Q371" s="25"/>
    </row>
    <row r="372" spans="1:17" x14ac:dyDescent="0.3">
      <c r="A372" s="123">
        <v>363</v>
      </c>
      <c r="B372" s="184"/>
      <c r="C372" s="177"/>
      <c r="D372" s="59">
        <v>115774</v>
      </c>
      <c r="E372" s="48" t="s">
        <v>275</v>
      </c>
      <c r="F372" s="27"/>
      <c r="G372" s="41">
        <f>IF('Наценка 3'!$C$2&lt;&gt;"",_xlfn.CEILING.MATH(_xlfn.CEILING.MATH(_xlfn.CEILING.MATH(J372*(1+Наценка!$C$2/100),Наценка!$C$3)*(1+'Наценка 2'!$C$2/100),'Наценка 2'!$C$3)*(1+'Наценка 3'!$C$2/100),'Наценка 3'!$C$3),IF('Наценка 2'!$C$2&lt;&gt;"",_xlfn.CEILING.MATH(_xlfn.CEILING.MATH(J372*(1+Наценка!$C$2/100),Наценка!$C$3)*(1+'Наценка 2'!$C$2/100),'Наценка 2'!$C$3),IF(Наценка!$C$2&lt;&gt;"",_xlfn.CEILING.MATH(J372*(1+Наценка!$C$2/100),Наценка!$C$3),J372)))</f>
        <v>15160</v>
      </c>
      <c r="H372" s="23">
        <v>47.3</v>
      </c>
      <c r="I372" s="70">
        <v>9.8000000000000004E-2</v>
      </c>
      <c r="J372" s="114">
        <v>14430</v>
      </c>
      <c r="K372" s="62">
        <f t="shared" si="20"/>
        <v>0</v>
      </c>
      <c r="L372" s="62">
        <f t="shared" si="21"/>
        <v>0</v>
      </c>
      <c r="M372" s="62">
        <f t="shared" si="22"/>
        <v>0</v>
      </c>
      <c r="N372" s="64" t="str">
        <f t="shared" si="23"/>
        <v>0</v>
      </c>
      <c r="O372" s="43"/>
      <c r="Q372" s="25"/>
    </row>
    <row r="373" spans="1:17" x14ac:dyDescent="0.3">
      <c r="A373" s="123">
        <v>364</v>
      </c>
      <c r="B373" s="184"/>
      <c r="C373" s="177"/>
      <c r="D373" s="59">
        <v>120719</v>
      </c>
      <c r="E373" s="48" t="s">
        <v>276</v>
      </c>
      <c r="F373" s="27"/>
      <c r="G373" s="41">
        <f>IF('Наценка 3'!$C$2&lt;&gt;"",_xlfn.CEILING.MATH(_xlfn.CEILING.MATH(_xlfn.CEILING.MATH(J373*(1+Наценка!$C$2/100),Наценка!$C$3)*(1+'Наценка 2'!$C$2/100),'Наценка 2'!$C$3)*(1+'Наценка 3'!$C$2/100),'Наценка 3'!$C$3),IF('Наценка 2'!$C$2&lt;&gt;"",_xlfn.CEILING.MATH(_xlfn.CEILING.MATH(J373*(1+Наценка!$C$2/100),Наценка!$C$3)*(1+'Наценка 2'!$C$2/100),'Наценка 2'!$C$3),IF(Наценка!$C$2&lt;&gt;"",_xlfn.CEILING.MATH(J373*(1+Наценка!$C$2/100),Наценка!$C$3),J373)))</f>
        <v>15160</v>
      </c>
      <c r="H373" s="23">
        <v>47.3</v>
      </c>
      <c r="I373" s="70">
        <v>9.8000000000000004E-2</v>
      </c>
      <c r="J373" s="114">
        <v>14430</v>
      </c>
      <c r="K373" s="62">
        <f t="shared" si="20"/>
        <v>0</v>
      </c>
      <c r="L373" s="62">
        <f t="shared" si="21"/>
        <v>0</v>
      </c>
      <c r="M373" s="62">
        <f t="shared" si="22"/>
        <v>0</v>
      </c>
      <c r="N373" s="64" t="str">
        <f t="shared" si="23"/>
        <v>0</v>
      </c>
      <c r="O373" s="43"/>
      <c r="Q373" s="25"/>
    </row>
    <row r="374" spans="1:17" x14ac:dyDescent="0.3">
      <c r="A374" s="123">
        <v>365</v>
      </c>
      <c r="B374" s="184"/>
      <c r="C374" s="177"/>
      <c r="D374" s="59">
        <v>120729</v>
      </c>
      <c r="E374" s="48" t="s">
        <v>277</v>
      </c>
      <c r="F374" s="27"/>
      <c r="G374" s="41">
        <f>IF('Наценка 3'!$C$2&lt;&gt;"",_xlfn.CEILING.MATH(_xlfn.CEILING.MATH(_xlfn.CEILING.MATH(J374*(1+Наценка!$C$2/100),Наценка!$C$3)*(1+'Наценка 2'!$C$2/100),'Наценка 2'!$C$3)*(1+'Наценка 3'!$C$2/100),'Наценка 3'!$C$3),IF('Наценка 2'!$C$2&lt;&gt;"",_xlfn.CEILING.MATH(_xlfn.CEILING.MATH(J374*(1+Наценка!$C$2/100),Наценка!$C$3)*(1+'Наценка 2'!$C$2/100),'Наценка 2'!$C$3),IF(Наценка!$C$2&lt;&gt;"",_xlfn.CEILING.MATH(J374*(1+Наценка!$C$2/100),Наценка!$C$3),J374)))</f>
        <v>15160</v>
      </c>
      <c r="H374" s="23">
        <v>47.3</v>
      </c>
      <c r="I374" s="70">
        <v>9.8000000000000004E-2</v>
      </c>
      <c r="J374" s="114">
        <v>14430</v>
      </c>
      <c r="K374" s="62">
        <f t="shared" si="20"/>
        <v>0</v>
      </c>
      <c r="L374" s="62">
        <f t="shared" si="21"/>
        <v>0</v>
      </c>
      <c r="M374" s="62">
        <f t="shared" si="22"/>
        <v>0</v>
      </c>
      <c r="N374" s="64" t="str">
        <f t="shared" si="23"/>
        <v>0</v>
      </c>
      <c r="O374" s="43"/>
      <c r="Q374" s="25"/>
    </row>
    <row r="375" spans="1:17" x14ac:dyDescent="0.3">
      <c r="A375" s="123">
        <v>366</v>
      </c>
      <c r="B375" s="184"/>
      <c r="C375" s="177"/>
      <c r="D375" s="59">
        <v>120716</v>
      </c>
      <c r="E375" s="48" t="s">
        <v>278</v>
      </c>
      <c r="F375" s="27"/>
      <c r="G375" s="41">
        <f>IF('Наценка 3'!$C$2&lt;&gt;"",_xlfn.CEILING.MATH(_xlfn.CEILING.MATH(_xlfn.CEILING.MATH(J375*(1+Наценка!$C$2/100),Наценка!$C$3)*(1+'Наценка 2'!$C$2/100),'Наценка 2'!$C$3)*(1+'Наценка 3'!$C$2/100),'Наценка 3'!$C$3),IF('Наценка 2'!$C$2&lt;&gt;"",_xlfn.CEILING.MATH(_xlfn.CEILING.MATH(J375*(1+Наценка!$C$2/100),Наценка!$C$3)*(1+'Наценка 2'!$C$2/100),'Наценка 2'!$C$3),IF(Наценка!$C$2&lt;&gt;"",_xlfn.CEILING.MATH(J375*(1+Наценка!$C$2/100),Наценка!$C$3),J375)))</f>
        <v>15160</v>
      </c>
      <c r="H375" s="23">
        <v>47.3</v>
      </c>
      <c r="I375" s="70">
        <v>9.8000000000000004E-2</v>
      </c>
      <c r="J375" s="114">
        <v>14430</v>
      </c>
      <c r="K375" s="62">
        <f t="shared" si="20"/>
        <v>0</v>
      </c>
      <c r="L375" s="62">
        <f t="shared" si="21"/>
        <v>0</v>
      </c>
      <c r="M375" s="62">
        <f t="shared" si="22"/>
        <v>0</v>
      </c>
      <c r="N375" s="64" t="str">
        <f t="shared" si="23"/>
        <v>0</v>
      </c>
      <c r="O375" s="43"/>
      <c r="Q375" s="25"/>
    </row>
    <row r="376" spans="1:17" x14ac:dyDescent="0.3">
      <c r="A376" s="123">
        <v>367</v>
      </c>
      <c r="B376" s="184"/>
      <c r="C376" s="177"/>
      <c r="D376" s="59">
        <v>120723</v>
      </c>
      <c r="E376" s="48" t="s">
        <v>279</v>
      </c>
      <c r="F376" s="27"/>
      <c r="G376" s="41">
        <f>IF('Наценка 3'!$C$2&lt;&gt;"",_xlfn.CEILING.MATH(_xlfn.CEILING.MATH(_xlfn.CEILING.MATH(J376*(1+Наценка!$C$2/100),Наценка!$C$3)*(1+'Наценка 2'!$C$2/100),'Наценка 2'!$C$3)*(1+'Наценка 3'!$C$2/100),'Наценка 3'!$C$3),IF('Наценка 2'!$C$2&lt;&gt;"",_xlfn.CEILING.MATH(_xlfn.CEILING.MATH(J376*(1+Наценка!$C$2/100),Наценка!$C$3)*(1+'Наценка 2'!$C$2/100),'Наценка 2'!$C$3),IF(Наценка!$C$2&lt;&gt;"",_xlfn.CEILING.MATH(J376*(1+Наценка!$C$2/100),Наценка!$C$3),J376)))</f>
        <v>15160</v>
      </c>
      <c r="H376" s="23">
        <v>47.3</v>
      </c>
      <c r="I376" s="70">
        <v>9.8000000000000004E-2</v>
      </c>
      <c r="J376" s="114">
        <v>14430</v>
      </c>
      <c r="K376" s="62">
        <f t="shared" si="20"/>
        <v>0</v>
      </c>
      <c r="L376" s="62">
        <f t="shared" si="21"/>
        <v>0</v>
      </c>
      <c r="M376" s="62">
        <f t="shared" si="22"/>
        <v>0</v>
      </c>
      <c r="N376" s="64" t="str">
        <f t="shared" si="23"/>
        <v>0</v>
      </c>
      <c r="O376" s="43"/>
      <c r="Q376" s="25"/>
    </row>
    <row r="377" spans="1:17" ht="16.2" thickBot="1" x14ac:dyDescent="0.35">
      <c r="A377" s="123">
        <v>368</v>
      </c>
      <c r="B377" s="185"/>
      <c r="C377" s="178"/>
      <c r="D377" s="60">
        <v>120732</v>
      </c>
      <c r="E377" s="49" t="s">
        <v>280</v>
      </c>
      <c r="F377" s="27"/>
      <c r="G377" s="69">
        <f>IF('Наценка 3'!$C$2&lt;&gt;"",_xlfn.CEILING.MATH(_xlfn.CEILING.MATH(_xlfn.CEILING.MATH(J377*(1+Наценка!$C$2/100),Наценка!$C$3)*(1+'Наценка 2'!$C$2/100),'Наценка 2'!$C$3)*(1+'Наценка 3'!$C$2/100),'Наценка 3'!$C$3),IF('Наценка 2'!$C$2&lt;&gt;"",_xlfn.CEILING.MATH(_xlfn.CEILING.MATH(J377*(1+Наценка!$C$2/100),Наценка!$C$3)*(1+'Наценка 2'!$C$2/100),'Наценка 2'!$C$3),IF(Наценка!$C$2&lt;&gt;"",_xlfn.CEILING.MATH(J377*(1+Наценка!$C$2/100),Наценка!$C$3),J377)))</f>
        <v>15160</v>
      </c>
      <c r="H377" s="29">
        <v>47.3</v>
      </c>
      <c r="I377" s="52">
        <v>9.8000000000000004E-2</v>
      </c>
      <c r="J377" s="114">
        <v>14430</v>
      </c>
      <c r="K377" s="62">
        <f t="shared" si="20"/>
        <v>0</v>
      </c>
      <c r="L377" s="62">
        <f t="shared" si="21"/>
        <v>0</v>
      </c>
      <c r="M377" s="62">
        <f t="shared" si="22"/>
        <v>0</v>
      </c>
      <c r="N377" s="64" t="str">
        <f t="shared" si="23"/>
        <v>0</v>
      </c>
      <c r="O377" s="43"/>
      <c r="Q377" s="25"/>
    </row>
    <row r="378" spans="1:17" x14ac:dyDescent="0.3">
      <c r="A378" s="123">
        <v>369</v>
      </c>
      <c r="B378" s="33"/>
      <c r="C378" s="33"/>
      <c r="D378" s="33"/>
      <c r="E378" s="34"/>
      <c r="F378" s="27"/>
      <c r="G378" s="35"/>
      <c r="H378" s="35"/>
      <c r="I378" s="37"/>
      <c r="J378" s="114">
        <v>0</v>
      </c>
      <c r="K378" s="62">
        <f t="shared" si="20"/>
        <v>0</v>
      </c>
      <c r="L378" s="62">
        <f t="shared" si="21"/>
        <v>0</v>
      </c>
      <c r="M378" s="62">
        <f t="shared" si="22"/>
        <v>0</v>
      </c>
      <c r="N378" s="64" t="str">
        <f t="shared" si="23"/>
        <v>0</v>
      </c>
      <c r="O378" s="43"/>
      <c r="Q378" s="25"/>
    </row>
    <row r="379" spans="1:17" x14ac:dyDescent="0.3">
      <c r="A379" s="123">
        <v>370</v>
      </c>
      <c r="B379" s="187" t="s">
        <v>254</v>
      </c>
      <c r="C379" s="177" t="s">
        <v>845</v>
      </c>
      <c r="D379" s="59">
        <v>98065</v>
      </c>
      <c r="E379" s="48" t="s">
        <v>369</v>
      </c>
      <c r="F379" s="27"/>
      <c r="G379" s="41">
        <f>IF('Наценка 3'!$C$2&lt;&gt;"",_xlfn.CEILING.MATH(_xlfn.CEILING.MATH(_xlfn.CEILING.MATH(J379*(1+Наценка!$C$2/100),Наценка!$C$3)*(1+'Наценка 2'!$C$2/100),'Наценка 2'!$C$3)*(1+'Наценка 3'!$C$2/100),'Наценка 3'!$C$3),IF('Наценка 2'!$C$2&lt;&gt;"",_xlfn.CEILING.MATH(_xlfn.CEILING.MATH(J379*(1+Наценка!$C$2/100),Наценка!$C$3)*(1+'Наценка 2'!$C$2/100),'Наценка 2'!$C$3),IF(Наценка!$C$2&lt;&gt;"",_xlfn.CEILING.MATH(J379*(1+Наценка!$C$2/100),Наценка!$C$3),J379)))</f>
        <v>31500</v>
      </c>
      <c r="H379" s="23">
        <v>99.85</v>
      </c>
      <c r="I379" s="71">
        <v>1.1910000000000001</v>
      </c>
      <c r="J379" s="114">
        <v>30000</v>
      </c>
      <c r="K379" s="62">
        <f t="shared" si="20"/>
        <v>0</v>
      </c>
      <c r="L379" s="62">
        <f t="shared" si="21"/>
        <v>0</v>
      </c>
      <c r="M379" s="62">
        <f t="shared" si="22"/>
        <v>0</v>
      </c>
      <c r="N379" s="64" t="str">
        <f t="shared" si="23"/>
        <v>0</v>
      </c>
      <c r="O379" s="43"/>
      <c r="Q379" s="25"/>
    </row>
    <row r="380" spans="1:17" x14ac:dyDescent="0.3">
      <c r="A380" s="123">
        <v>371</v>
      </c>
      <c r="B380" s="187"/>
      <c r="C380" s="177"/>
      <c r="D380" s="59">
        <v>98085</v>
      </c>
      <c r="E380" s="48" t="s">
        <v>370</v>
      </c>
      <c r="F380" s="27"/>
      <c r="G380" s="41">
        <f>IF('Наценка 3'!$C$2&lt;&gt;"",_xlfn.CEILING.MATH(_xlfn.CEILING.MATH(_xlfn.CEILING.MATH(J380*(1+Наценка!$C$2/100),Наценка!$C$3)*(1+'Наценка 2'!$C$2/100),'Наценка 2'!$C$3)*(1+'Наценка 3'!$C$2/100),'Наценка 3'!$C$3),IF('Наценка 2'!$C$2&lt;&gt;"",_xlfn.CEILING.MATH(_xlfn.CEILING.MATH(J380*(1+Наценка!$C$2/100),Наценка!$C$3)*(1+'Наценка 2'!$C$2/100),'Наценка 2'!$C$3),IF(Наценка!$C$2&lt;&gt;"",_xlfn.CEILING.MATH(J380*(1+Наценка!$C$2/100),Наценка!$C$3),J380)))</f>
        <v>31500</v>
      </c>
      <c r="H380" s="23">
        <v>99.85</v>
      </c>
      <c r="I380" s="71">
        <v>1.1910000000000001</v>
      </c>
      <c r="J380" s="114">
        <v>30000</v>
      </c>
      <c r="K380" s="62">
        <f t="shared" si="20"/>
        <v>0</v>
      </c>
      <c r="L380" s="62">
        <f t="shared" si="21"/>
        <v>0</v>
      </c>
      <c r="M380" s="62">
        <f t="shared" si="22"/>
        <v>0</v>
      </c>
      <c r="N380" s="64" t="str">
        <f t="shared" si="23"/>
        <v>0</v>
      </c>
      <c r="O380" s="43"/>
      <c r="Q380" s="25"/>
    </row>
    <row r="381" spans="1:17" x14ac:dyDescent="0.3">
      <c r="A381" s="123">
        <v>372</v>
      </c>
      <c r="B381" s="187"/>
      <c r="C381" s="177"/>
      <c r="D381" s="59">
        <v>98773</v>
      </c>
      <c r="E381" s="48" t="s">
        <v>371</v>
      </c>
      <c r="F381" s="27"/>
      <c r="G381" s="41">
        <f>IF('Наценка 3'!$C$2&lt;&gt;"",_xlfn.CEILING.MATH(_xlfn.CEILING.MATH(_xlfn.CEILING.MATH(J381*(1+Наценка!$C$2/100),Наценка!$C$3)*(1+'Наценка 2'!$C$2/100),'Наценка 2'!$C$3)*(1+'Наценка 3'!$C$2/100),'Наценка 3'!$C$3),IF('Наценка 2'!$C$2&lt;&gt;"",_xlfn.CEILING.MATH(_xlfn.CEILING.MATH(J381*(1+Наценка!$C$2/100),Наценка!$C$3)*(1+'Наценка 2'!$C$2/100),'Наценка 2'!$C$3),IF(Наценка!$C$2&lt;&gt;"",_xlfn.CEILING.MATH(J381*(1+Наценка!$C$2/100),Наценка!$C$3),J381)))</f>
        <v>31500</v>
      </c>
      <c r="H381" s="23">
        <v>99.85</v>
      </c>
      <c r="I381" s="71">
        <v>1.1910000000000001</v>
      </c>
      <c r="J381" s="114">
        <v>30000</v>
      </c>
      <c r="K381" s="62">
        <f t="shared" si="20"/>
        <v>0</v>
      </c>
      <c r="L381" s="62">
        <f t="shared" si="21"/>
        <v>0</v>
      </c>
      <c r="M381" s="62">
        <f t="shared" si="22"/>
        <v>0</v>
      </c>
      <c r="N381" s="64" t="str">
        <f t="shared" si="23"/>
        <v>0</v>
      </c>
      <c r="O381" s="43"/>
      <c r="Q381" s="25"/>
    </row>
    <row r="382" spans="1:17" x14ac:dyDescent="0.3">
      <c r="A382" s="123">
        <v>373</v>
      </c>
      <c r="B382" s="187"/>
      <c r="C382" s="177"/>
      <c r="D382" s="59">
        <v>98777</v>
      </c>
      <c r="E382" s="48" t="s">
        <v>372</v>
      </c>
      <c r="F382" s="27"/>
      <c r="G382" s="41">
        <f>IF('Наценка 3'!$C$2&lt;&gt;"",_xlfn.CEILING.MATH(_xlfn.CEILING.MATH(_xlfn.CEILING.MATH(J382*(1+Наценка!$C$2/100),Наценка!$C$3)*(1+'Наценка 2'!$C$2/100),'Наценка 2'!$C$3)*(1+'Наценка 3'!$C$2/100),'Наценка 3'!$C$3),IF('Наценка 2'!$C$2&lt;&gt;"",_xlfn.CEILING.MATH(_xlfn.CEILING.MATH(J382*(1+Наценка!$C$2/100),Наценка!$C$3)*(1+'Наценка 2'!$C$2/100),'Наценка 2'!$C$3),IF(Наценка!$C$2&lt;&gt;"",_xlfn.CEILING.MATH(J382*(1+Наценка!$C$2/100),Наценка!$C$3),J382)))</f>
        <v>31500</v>
      </c>
      <c r="H382" s="23">
        <v>99.85</v>
      </c>
      <c r="I382" s="71">
        <v>1.1910000000000001</v>
      </c>
      <c r="J382" s="114">
        <v>30000</v>
      </c>
      <c r="K382" s="62">
        <f t="shared" si="20"/>
        <v>0</v>
      </c>
      <c r="L382" s="62">
        <f t="shared" si="21"/>
        <v>0</v>
      </c>
      <c r="M382" s="62">
        <f t="shared" si="22"/>
        <v>0</v>
      </c>
      <c r="N382" s="64" t="str">
        <f t="shared" si="23"/>
        <v>0</v>
      </c>
      <c r="O382" s="43"/>
      <c r="Q382" s="25"/>
    </row>
    <row r="383" spans="1:17" x14ac:dyDescent="0.3">
      <c r="A383" s="123">
        <v>374</v>
      </c>
      <c r="B383" s="187"/>
      <c r="C383" s="177"/>
      <c r="D383" s="59">
        <v>117295</v>
      </c>
      <c r="E383" s="48" t="s">
        <v>373</v>
      </c>
      <c r="F383" s="27"/>
      <c r="G383" s="41">
        <f>IF('Наценка 3'!$C$2&lt;&gt;"",_xlfn.CEILING.MATH(_xlfn.CEILING.MATH(_xlfn.CEILING.MATH(J383*(1+Наценка!$C$2/100),Наценка!$C$3)*(1+'Наценка 2'!$C$2/100),'Наценка 2'!$C$3)*(1+'Наценка 3'!$C$2/100),'Наценка 3'!$C$3),IF('Наценка 2'!$C$2&lt;&gt;"",_xlfn.CEILING.MATH(_xlfn.CEILING.MATH(J383*(1+Наценка!$C$2/100),Наценка!$C$3)*(1+'Наценка 2'!$C$2/100),'Наценка 2'!$C$3),IF(Наценка!$C$2&lt;&gt;"",_xlfn.CEILING.MATH(J383*(1+Наценка!$C$2/100),Наценка!$C$3),J383)))</f>
        <v>31500</v>
      </c>
      <c r="H383" s="23">
        <v>99.85</v>
      </c>
      <c r="I383" s="71">
        <v>1.1910000000000001</v>
      </c>
      <c r="J383" s="114">
        <v>30000</v>
      </c>
      <c r="K383" s="62">
        <f t="shared" si="20"/>
        <v>0</v>
      </c>
      <c r="L383" s="62">
        <f t="shared" si="21"/>
        <v>0</v>
      </c>
      <c r="M383" s="62">
        <f t="shared" si="22"/>
        <v>0</v>
      </c>
      <c r="N383" s="64" t="str">
        <f t="shared" si="23"/>
        <v>0</v>
      </c>
      <c r="O383" s="43"/>
      <c r="Q383" s="25"/>
    </row>
    <row r="384" spans="1:17" x14ac:dyDescent="0.3">
      <c r="A384" s="123">
        <v>375</v>
      </c>
      <c r="B384" s="187"/>
      <c r="C384" s="177"/>
      <c r="D384" s="59">
        <v>98049</v>
      </c>
      <c r="E384" s="48" t="s">
        <v>374</v>
      </c>
      <c r="F384" s="27"/>
      <c r="G384" s="41">
        <f>IF('Наценка 3'!$C$2&lt;&gt;"",_xlfn.CEILING.MATH(_xlfn.CEILING.MATH(_xlfn.CEILING.MATH(J384*(1+Наценка!$C$2/100),Наценка!$C$3)*(1+'Наценка 2'!$C$2/100),'Наценка 2'!$C$3)*(1+'Наценка 3'!$C$2/100),'Наценка 3'!$C$3),IF('Наценка 2'!$C$2&lt;&gt;"",_xlfn.CEILING.MATH(_xlfn.CEILING.MATH(J384*(1+Наценка!$C$2/100),Наценка!$C$3)*(1+'Наценка 2'!$C$2/100),'Наценка 2'!$C$3),IF(Наценка!$C$2&lt;&gt;"",_xlfn.CEILING.MATH(J384*(1+Наценка!$C$2/100),Наценка!$C$3),J384)))</f>
        <v>31500</v>
      </c>
      <c r="H384" s="23">
        <v>99.85</v>
      </c>
      <c r="I384" s="71">
        <v>1.1910000000000001</v>
      </c>
      <c r="J384" s="114">
        <v>30000</v>
      </c>
      <c r="K384" s="62">
        <f t="shared" si="20"/>
        <v>0</v>
      </c>
      <c r="L384" s="62">
        <f t="shared" si="21"/>
        <v>0</v>
      </c>
      <c r="M384" s="62">
        <f t="shared" si="22"/>
        <v>0</v>
      </c>
      <c r="N384" s="64" t="str">
        <f t="shared" si="23"/>
        <v>0</v>
      </c>
      <c r="O384" s="43"/>
      <c r="Q384" s="25"/>
    </row>
    <row r="385" spans="1:17" x14ac:dyDescent="0.3">
      <c r="A385" s="123">
        <v>376</v>
      </c>
      <c r="B385" s="187"/>
      <c r="C385" s="177"/>
      <c r="D385" s="59">
        <v>98781</v>
      </c>
      <c r="E385" s="48" t="s">
        <v>375</v>
      </c>
      <c r="F385" s="27"/>
      <c r="G385" s="41">
        <f>IF('Наценка 3'!$C$2&lt;&gt;"",_xlfn.CEILING.MATH(_xlfn.CEILING.MATH(_xlfn.CEILING.MATH(J385*(1+Наценка!$C$2/100),Наценка!$C$3)*(1+'Наценка 2'!$C$2/100),'Наценка 2'!$C$3)*(1+'Наценка 3'!$C$2/100),'Наценка 3'!$C$3),IF('Наценка 2'!$C$2&lt;&gt;"",_xlfn.CEILING.MATH(_xlfn.CEILING.MATH(J385*(1+Наценка!$C$2/100),Наценка!$C$3)*(1+'Наценка 2'!$C$2/100),'Наценка 2'!$C$3),IF(Наценка!$C$2&lt;&gt;"",_xlfn.CEILING.MATH(J385*(1+Наценка!$C$2/100),Наценка!$C$3),J385)))</f>
        <v>31500</v>
      </c>
      <c r="H385" s="23">
        <v>99.85</v>
      </c>
      <c r="I385" s="71">
        <v>1.1910000000000001</v>
      </c>
      <c r="J385" s="114">
        <v>30000</v>
      </c>
      <c r="K385" s="62">
        <f t="shared" si="20"/>
        <v>0</v>
      </c>
      <c r="L385" s="62">
        <f t="shared" si="21"/>
        <v>0</v>
      </c>
      <c r="M385" s="62">
        <f t="shared" si="22"/>
        <v>0</v>
      </c>
      <c r="N385" s="64" t="str">
        <f t="shared" si="23"/>
        <v>0</v>
      </c>
      <c r="O385" s="43"/>
      <c r="Q385" s="25"/>
    </row>
    <row r="386" spans="1:17" x14ac:dyDescent="0.3">
      <c r="A386" s="123">
        <v>377</v>
      </c>
      <c r="B386" s="187"/>
      <c r="C386" s="177"/>
      <c r="D386" s="59">
        <v>98785</v>
      </c>
      <c r="E386" s="48" t="s">
        <v>376</v>
      </c>
      <c r="F386" s="27"/>
      <c r="G386" s="41">
        <f>IF('Наценка 3'!$C$2&lt;&gt;"",_xlfn.CEILING.MATH(_xlfn.CEILING.MATH(_xlfn.CEILING.MATH(J386*(1+Наценка!$C$2/100),Наценка!$C$3)*(1+'Наценка 2'!$C$2/100),'Наценка 2'!$C$3)*(1+'Наценка 3'!$C$2/100),'Наценка 3'!$C$3),IF('Наценка 2'!$C$2&lt;&gt;"",_xlfn.CEILING.MATH(_xlfn.CEILING.MATH(J386*(1+Наценка!$C$2/100),Наценка!$C$3)*(1+'Наценка 2'!$C$2/100),'Наценка 2'!$C$3),IF(Наценка!$C$2&lt;&gt;"",_xlfn.CEILING.MATH(J386*(1+Наценка!$C$2/100),Наценка!$C$3),J386)))</f>
        <v>31500</v>
      </c>
      <c r="H386" s="23">
        <v>99.85</v>
      </c>
      <c r="I386" s="71">
        <v>1.1910000000000001</v>
      </c>
      <c r="J386" s="114">
        <v>30000</v>
      </c>
      <c r="K386" s="62">
        <f t="shared" si="20"/>
        <v>0</v>
      </c>
      <c r="L386" s="62">
        <f t="shared" si="21"/>
        <v>0</v>
      </c>
      <c r="M386" s="62">
        <f t="shared" si="22"/>
        <v>0</v>
      </c>
      <c r="N386" s="64" t="str">
        <f t="shared" si="23"/>
        <v>0</v>
      </c>
      <c r="O386" s="43"/>
      <c r="Q386" s="25"/>
    </row>
    <row r="387" spans="1:17" x14ac:dyDescent="0.3">
      <c r="A387" s="123">
        <v>378</v>
      </c>
      <c r="B387" s="187"/>
      <c r="C387" s="177"/>
      <c r="D387" s="59">
        <v>98789</v>
      </c>
      <c r="E387" s="48" t="s">
        <v>377</v>
      </c>
      <c r="F387" s="27"/>
      <c r="G387" s="41">
        <f>IF('Наценка 3'!$C$2&lt;&gt;"",_xlfn.CEILING.MATH(_xlfn.CEILING.MATH(_xlfn.CEILING.MATH(J387*(1+Наценка!$C$2/100),Наценка!$C$3)*(1+'Наценка 2'!$C$2/100),'Наценка 2'!$C$3)*(1+'Наценка 3'!$C$2/100),'Наценка 3'!$C$3),IF('Наценка 2'!$C$2&lt;&gt;"",_xlfn.CEILING.MATH(_xlfn.CEILING.MATH(J387*(1+Наценка!$C$2/100),Наценка!$C$3)*(1+'Наценка 2'!$C$2/100),'Наценка 2'!$C$3),IF(Наценка!$C$2&lt;&gt;"",_xlfn.CEILING.MATH(J387*(1+Наценка!$C$2/100),Наценка!$C$3),J387)))</f>
        <v>31500</v>
      </c>
      <c r="H387" s="23">
        <v>99.85</v>
      </c>
      <c r="I387" s="71">
        <v>1.1910000000000001</v>
      </c>
      <c r="J387" s="114">
        <v>30000</v>
      </c>
      <c r="K387" s="62">
        <f t="shared" si="20"/>
        <v>0</v>
      </c>
      <c r="L387" s="62">
        <f t="shared" si="21"/>
        <v>0</v>
      </c>
      <c r="M387" s="62">
        <f t="shared" si="22"/>
        <v>0</v>
      </c>
      <c r="N387" s="64" t="str">
        <f t="shared" si="23"/>
        <v>0</v>
      </c>
      <c r="O387" s="43"/>
      <c r="Q387" s="25"/>
    </row>
    <row r="388" spans="1:17" x14ac:dyDescent="0.3">
      <c r="A388" s="123">
        <v>379</v>
      </c>
      <c r="B388" s="187"/>
      <c r="C388" s="177"/>
      <c r="D388" s="59">
        <v>98054</v>
      </c>
      <c r="E388" s="48" t="s">
        <v>378</v>
      </c>
      <c r="F388" s="27"/>
      <c r="G388" s="41">
        <f>IF('Наценка 3'!$C$2&lt;&gt;"",_xlfn.CEILING.MATH(_xlfn.CEILING.MATH(_xlfn.CEILING.MATH(J388*(1+Наценка!$C$2/100),Наценка!$C$3)*(1+'Наценка 2'!$C$2/100),'Наценка 2'!$C$3)*(1+'Наценка 3'!$C$2/100),'Наценка 3'!$C$3),IF('Наценка 2'!$C$2&lt;&gt;"",_xlfn.CEILING.MATH(_xlfn.CEILING.MATH(J388*(1+Наценка!$C$2/100),Наценка!$C$3)*(1+'Наценка 2'!$C$2/100),'Наценка 2'!$C$3),IF(Наценка!$C$2&lt;&gt;"",_xlfn.CEILING.MATH(J388*(1+Наценка!$C$2/100),Наценка!$C$3),J388)))</f>
        <v>31500</v>
      </c>
      <c r="H388" s="23">
        <v>99.85</v>
      </c>
      <c r="I388" s="71">
        <v>1.1910000000000001</v>
      </c>
      <c r="J388" s="114">
        <v>30000</v>
      </c>
      <c r="K388" s="62">
        <f t="shared" si="20"/>
        <v>0</v>
      </c>
      <c r="L388" s="62">
        <f t="shared" si="21"/>
        <v>0</v>
      </c>
      <c r="M388" s="62">
        <f t="shared" si="22"/>
        <v>0</v>
      </c>
      <c r="N388" s="64" t="str">
        <f t="shared" si="23"/>
        <v>0</v>
      </c>
      <c r="O388" s="43"/>
      <c r="Q388" s="25"/>
    </row>
    <row r="389" spans="1:17" x14ac:dyDescent="0.3">
      <c r="A389" s="123">
        <v>380</v>
      </c>
      <c r="B389" s="187"/>
      <c r="C389" s="177"/>
      <c r="D389" s="59">
        <v>98089</v>
      </c>
      <c r="E389" s="48" t="s">
        <v>379</v>
      </c>
      <c r="F389" s="27"/>
      <c r="G389" s="41">
        <f>IF('Наценка 3'!$C$2&lt;&gt;"",_xlfn.CEILING.MATH(_xlfn.CEILING.MATH(_xlfn.CEILING.MATH(J389*(1+Наценка!$C$2/100),Наценка!$C$3)*(1+'Наценка 2'!$C$2/100),'Наценка 2'!$C$3)*(1+'Наценка 3'!$C$2/100),'Наценка 3'!$C$3),IF('Наценка 2'!$C$2&lt;&gt;"",_xlfn.CEILING.MATH(_xlfn.CEILING.MATH(J389*(1+Наценка!$C$2/100),Наценка!$C$3)*(1+'Наценка 2'!$C$2/100),'Наценка 2'!$C$3),IF(Наценка!$C$2&lt;&gt;"",_xlfn.CEILING.MATH(J389*(1+Наценка!$C$2/100),Наценка!$C$3),J389)))</f>
        <v>31500</v>
      </c>
      <c r="H389" s="23">
        <v>99.85</v>
      </c>
      <c r="I389" s="71">
        <v>1.1910000000000001</v>
      </c>
      <c r="J389" s="114">
        <v>30000</v>
      </c>
      <c r="K389" s="62">
        <f t="shared" si="20"/>
        <v>0</v>
      </c>
      <c r="L389" s="62">
        <f t="shared" si="21"/>
        <v>0</v>
      </c>
      <c r="M389" s="62">
        <f t="shared" si="22"/>
        <v>0</v>
      </c>
      <c r="N389" s="64" t="str">
        <f t="shared" si="23"/>
        <v>0</v>
      </c>
      <c r="O389" s="43"/>
      <c r="Q389" s="25"/>
    </row>
    <row r="390" spans="1:17" x14ac:dyDescent="0.3">
      <c r="A390" s="123">
        <v>381</v>
      </c>
      <c r="B390" s="187"/>
      <c r="C390" s="177"/>
      <c r="D390" s="59">
        <v>120793</v>
      </c>
      <c r="E390" s="48" t="s">
        <v>380</v>
      </c>
      <c r="F390" s="27"/>
      <c r="G390" s="41">
        <f>IF('Наценка 3'!$C$2&lt;&gt;"",_xlfn.CEILING.MATH(_xlfn.CEILING.MATH(_xlfn.CEILING.MATH(J390*(1+Наценка!$C$2/100),Наценка!$C$3)*(1+'Наценка 2'!$C$2/100),'Наценка 2'!$C$3)*(1+'Наценка 3'!$C$2/100),'Наценка 3'!$C$3),IF('Наценка 2'!$C$2&lt;&gt;"",_xlfn.CEILING.MATH(_xlfn.CEILING.MATH(J390*(1+Наценка!$C$2/100),Наценка!$C$3)*(1+'Наценка 2'!$C$2/100),'Наценка 2'!$C$3),IF(Наценка!$C$2&lt;&gt;"",_xlfn.CEILING.MATH(J390*(1+Наценка!$C$2/100),Наценка!$C$3),J390)))</f>
        <v>31500</v>
      </c>
      <c r="H390" s="23">
        <v>99.85</v>
      </c>
      <c r="I390" s="71">
        <v>1.1910000000000001</v>
      </c>
      <c r="J390" s="114">
        <v>30000</v>
      </c>
      <c r="K390" s="62">
        <f t="shared" si="20"/>
        <v>0</v>
      </c>
      <c r="L390" s="62">
        <f t="shared" si="21"/>
        <v>0</v>
      </c>
      <c r="M390" s="62">
        <f t="shared" si="22"/>
        <v>0</v>
      </c>
      <c r="N390" s="64" t="str">
        <f t="shared" si="23"/>
        <v>0</v>
      </c>
      <c r="O390" s="43"/>
      <c r="Q390" s="25"/>
    </row>
    <row r="391" spans="1:17" ht="16.2" thickBot="1" x14ac:dyDescent="0.35">
      <c r="A391" s="123">
        <v>382</v>
      </c>
      <c r="B391" s="188"/>
      <c r="C391" s="178"/>
      <c r="D391" s="60">
        <v>120789</v>
      </c>
      <c r="E391" s="49" t="s">
        <v>381</v>
      </c>
      <c r="F391" s="27"/>
      <c r="G391" s="69">
        <f>IF('Наценка 3'!$C$2&lt;&gt;"",_xlfn.CEILING.MATH(_xlfn.CEILING.MATH(_xlfn.CEILING.MATH(J391*(1+Наценка!$C$2/100),Наценка!$C$3)*(1+'Наценка 2'!$C$2/100),'Наценка 2'!$C$3)*(1+'Наценка 3'!$C$2/100),'Наценка 3'!$C$3),IF('Наценка 2'!$C$2&lt;&gt;"",_xlfn.CEILING.MATH(_xlfn.CEILING.MATH(J391*(1+Наценка!$C$2/100),Наценка!$C$3)*(1+'Наценка 2'!$C$2/100),'Наценка 2'!$C$3),IF(Наценка!$C$2&lt;&gt;"",_xlfn.CEILING.MATH(J391*(1+Наценка!$C$2/100),Наценка!$C$3),J391)))</f>
        <v>31500</v>
      </c>
      <c r="H391" s="29">
        <v>99.85</v>
      </c>
      <c r="I391" s="73">
        <v>1.1910000000000001</v>
      </c>
      <c r="J391" s="114">
        <v>30000</v>
      </c>
      <c r="K391" s="62">
        <f t="shared" si="20"/>
        <v>0</v>
      </c>
      <c r="L391" s="62">
        <f t="shared" si="21"/>
        <v>0</v>
      </c>
      <c r="M391" s="62">
        <f t="shared" si="22"/>
        <v>0</v>
      </c>
      <c r="N391" s="64" t="str">
        <f t="shared" si="23"/>
        <v>0</v>
      </c>
      <c r="O391" s="43"/>
      <c r="Q391" s="25"/>
    </row>
    <row r="392" spans="1:17" x14ac:dyDescent="0.3">
      <c r="A392" s="123">
        <v>383</v>
      </c>
      <c r="B392" s="33"/>
      <c r="C392" s="33"/>
      <c r="D392" s="58"/>
      <c r="E392" s="34"/>
      <c r="F392" s="27"/>
      <c r="G392" s="35"/>
      <c r="H392" s="36"/>
      <c r="I392" s="37"/>
      <c r="J392" s="114">
        <v>0</v>
      </c>
      <c r="K392" s="62">
        <f t="shared" si="20"/>
        <v>0</v>
      </c>
      <c r="L392" s="62">
        <f t="shared" si="21"/>
        <v>0</v>
      </c>
      <c r="M392" s="62">
        <f t="shared" si="22"/>
        <v>0</v>
      </c>
      <c r="N392" s="64" t="str">
        <f t="shared" si="23"/>
        <v>0</v>
      </c>
      <c r="O392" s="43"/>
      <c r="Q392" s="25"/>
    </row>
    <row r="393" spans="1:17" ht="15.75" customHeight="1" x14ac:dyDescent="0.3">
      <c r="A393" s="123">
        <v>384</v>
      </c>
      <c r="B393" s="187" t="s">
        <v>565</v>
      </c>
      <c r="C393" s="175" t="s">
        <v>846</v>
      </c>
      <c r="D393" s="131">
        <v>194861</v>
      </c>
      <c r="E393" s="132" t="s">
        <v>569</v>
      </c>
      <c r="F393" s="27"/>
      <c r="G393" s="41">
        <f>IF('Наценка 3'!$C$2&lt;&gt;"",_xlfn.CEILING.MATH(_xlfn.CEILING.MATH(_xlfn.CEILING.MATH(J393*(1+Наценка!$C$2/100),Наценка!$C$3)*(1+'Наценка 2'!$C$2/100),'Наценка 2'!$C$3)*(1+'Наценка 3'!$C$2/100),'Наценка 3'!$C$3),IF('Наценка 2'!$C$2&lt;&gt;"",_xlfn.CEILING.MATH(_xlfn.CEILING.MATH(J393*(1+Наценка!$C$2/100),Наценка!$C$3)*(1+'Наценка 2'!$C$2/100),'Наценка 2'!$C$3),IF(Наценка!$C$2&lt;&gt;"",_xlfn.CEILING.MATH(J393*(1+Наценка!$C$2/100),Наценка!$C$3),J393)))</f>
        <v>33070</v>
      </c>
      <c r="H393" s="23">
        <v>99.85</v>
      </c>
      <c r="I393" s="71">
        <v>1.1910000000000001</v>
      </c>
      <c r="J393" s="114">
        <v>31490</v>
      </c>
      <c r="K393" s="62">
        <f t="shared" si="20"/>
        <v>0</v>
      </c>
      <c r="L393" s="62">
        <f t="shared" si="21"/>
        <v>0</v>
      </c>
      <c r="M393" s="62">
        <f t="shared" si="22"/>
        <v>0</v>
      </c>
      <c r="N393" s="64" t="str">
        <f t="shared" si="23"/>
        <v>0</v>
      </c>
      <c r="O393" s="43"/>
      <c r="Q393" s="25"/>
    </row>
    <row r="394" spans="1:17" x14ac:dyDescent="0.3">
      <c r="A394" s="123">
        <v>385</v>
      </c>
      <c r="B394" s="187"/>
      <c r="C394" s="175"/>
      <c r="D394" s="131">
        <v>196793</v>
      </c>
      <c r="E394" s="132" t="s">
        <v>570</v>
      </c>
      <c r="F394" s="27"/>
      <c r="G394" s="41">
        <f>IF('Наценка 3'!$C$2&lt;&gt;"",_xlfn.CEILING.MATH(_xlfn.CEILING.MATH(_xlfn.CEILING.MATH(J394*(1+Наценка!$C$2/100),Наценка!$C$3)*(1+'Наценка 2'!$C$2/100),'Наценка 2'!$C$3)*(1+'Наценка 3'!$C$2/100),'Наценка 3'!$C$3),IF('Наценка 2'!$C$2&lt;&gt;"",_xlfn.CEILING.MATH(_xlfn.CEILING.MATH(J394*(1+Наценка!$C$2/100),Наценка!$C$3)*(1+'Наценка 2'!$C$2/100),'Наценка 2'!$C$3),IF(Наценка!$C$2&lt;&gt;"",_xlfn.CEILING.MATH(J394*(1+Наценка!$C$2/100),Наценка!$C$3),J394)))</f>
        <v>33070</v>
      </c>
      <c r="H394" s="23">
        <v>99.85</v>
      </c>
      <c r="I394" s="71">
        <v>1.1910000000000001</v>
      </c>
      <c r="J394" s="114">
        <v>31490</v>
      </c>
      <c r="K394" s="62">
        <f t="shared" ref="K394:K457" si="24">F394*G394</f>
        <v>0</v>
      </c>
      <c r="L394" s="62">
        <f t="shared" ref="L394:L457" si="25">H394*F394</f>
        <v>0</v>
      </c>
      <c r="M394" s="62">
        <f t="shared" ref="M394:M457" si="26">I394*F394</f>
        <v>0</v>
      </c>
      <c r="N394" s="64" t="str">
        <f t="shared" ref="N394:N457" si="27">IF(F394&gt;0,A394,"0")</f>
        <v>0</v>
      </c>
      <c r="O394" s="43"/>
      <c r="Q394" s="25"/>
    </row>
    <row r="395" spans="1:17" x14ac:dyDescent="0.3">
      <c r="A395" s="123">
        <v>386</v>
      </c>
      <c r="B395" s="187"/>
      <c r="C395" s="175"/>
      <c r="D395" s="131">
        <v>196777</v>
      </c>
      <c r="E395" s="132" t="s">
        <v>571</v>
      </c>
      <c r="F395" s="27"/>
      <c r="G395" s="41">
        <f>IF('Наценка 3'!$C$2&lt;&gt;"",_xlfn.CEILING.MATH(_xlfn.CEILING.MATH(_xlfn.CEILING.MATH(J395*(1+Наценка!$C$2/100),Наценка!$C$3)*(1+'Наценка 2'!$C$2/100),'Наценка 2'!$C$3)*(1+'Наценка 3'!$C$2/100),'Наценка 3'!$C$3),IF('Наценка 2'!$C$2&lt;&gt;"",_xlfn.CEILING.MATH(_xlfn.CEILING.MATH(J395*(1+Наценка!$C$2/100),Наценка!$C$3)*(1+'Наценка 2'!$C$2/100),'Наценка 2'!$C$3),IF(Наценка!$C$2&lt;&gt;"",_xlfn.CEILING.MATH(J395*(1+Наценка!$C$2/100),Наценка!$C$3),J395)))</f>
        <v>33070</v>
      </c>
      <c r="H395" s="23">
        <v>99.85</v>
      </c>
      <c r="I395" s="71">
        <v>1.1910000000000001</v>
      </c>
      <c r="J395" s="114">
        <v>31490</v>
      </c>
      <c r="K395" s="62">
        <f t="shared" si="24"/>
        <v>0</v>
      </c>
      <c r="L395" s="62">
        <f t="shared" si="25"/>
        <v>0</v>
      </c>
      <c r="M395" s="62">
        <f t="shared" si="26"/>
        <v>0</v>
      </c>
      <c r="N395" s="64" t="str">
        <f t="shared" si="27"/>
        <v>0</v>
      </c>
      <c r="O395" s="43"/>
      <c r="Q395" s="25"/>
    </row>
    <row r="396" spans="1:17" x14ac:dyDescent="0.3">
      <c r="A396" s="123">
        <v>387</v>
      </c>
      <c r="B396" s="187"/>
      <c r="C396" s="175"/>
      <c r="D396" s="131">
        <v>196789</v>
      </c>
      <c r="E396" s="132" t="s">
        <v>572</v>
      </c>
      <c r="F396" s="27"/>
      <c r="G396" s="41">
        <f>IF('Наценка 3'!$C$2&lt;&gt;"",_xlfn.CEILING.MATH(_xlfn.CEILING.MATH(_xlfn.CEILING.MATH(J396*(1+Наценка!$C$2/100),Наценка!$C$3)*(1+'Наценка 2'!$C$2/100),'Наценка 2'!$C$3)*(1+'Наценка 3'!$C$2/100),'Наценка 3'!$C$3),IF('Наценка 2'!$C$2&lt;&gt;"",_xlfn.CEILING.MATH(_xlfn.CEILING.MATH(J396*(1+Наценка!$C$2/100),Наценка!$C$3)*(1+'Наценка 2'!$C$2/100),'Наценка 2'!$C$3),IF(Наценка!$C$2&lt;&gt;"",_xlfn.CEILING.MATH(J396*(1+Наценка!$C$2/100),Наценка!$C$3),J396)))</f>
        <v>33070</v>
      </c>
      <c r="H396" s="23">
        <v>99.85</v>
      </c>
      <c r="I396" s="71">
        <v>1.1910000000000001</v>
      </c>
      <c r="J396" s="114">
        <v>31490</v>
      </c>
      <c r="K396" s="62">
        <f t="shared" si="24"/>
        <v>0</v>
      </c>
      <c r="L396" s="62">
        <f t="shared" si="25"/>
        <v>0</v>
      </c>
      <c r="M396" s="62">
        <f t="shared" si="26"/>
        <v>0</v>
      </c>
      <c r="N396" s="64" t="str">
        <f t="shared" si="27"/>
        <v>0</v>
      </c>
      <c r="O396" s="43"/>
      <c r="Q396" s="25"/>
    </row>
    <row r="397" spans="1:17" x14ac:dyDescent="0.3">
      <c r="A397" s="123">
        <v>388</v>
      </c>
      <c r="B397" s="187"/>
      <c r="C397" s="175"/>
      <c r="D397" s="131">
        <v>196773</v>
      </c>
      <c r="E397" s="132" t="s">
        <v>573</v>
      </c>
      <c r="F397" s="27"/>
      <c r="G397" s="41">
        <f>IF('Наценка 3'!$C$2&lt;&gt;"",_xlfn.CEILING.MATH(_xlfn.CEILING.MATH(_xlfn.CEILING.MATH(J397*(1+Наценка!$C$2/100),Наценка!$C$3)*(1+'Наценка 2'!$C$2/100),'Наценка 2'!$C$3)*(1+'Наценка 3'!$C$2/100),'Наценка 3'!$C$3),IF('Наценка 2'!$C$2&lt;&gt;"",_xlfn.CEILING.MATH(_xlfn.CEILING.MATH(J397*(1+Наценка!$C$2/100),Наценка!$C$3)*(1+'Наценка 2'!$C$2/100),'Наценка 2'!$C$3),IF(Наценка!$C$2&lt;&gt;"",_xlfn.CEILING.MATH(J397*(1+Наценка!$C$2/100),Наценка!$C$3),J397)))</f>
        <v>33070</v>
      </c>
      <c r="H397" s="23">
        <v>99.85</v>
      </c>
      <c r="I397" s="71">
        <v>1.1910000000000001</v>
      </c>
      <c r="J397" s="114">
        <v>31490</v>
      </c>
      <c r="K397" s="62">
        <f t="shared" si="24"/>
        <v>0</v>
      </c>
      <c r="L397" s="62">
        <f t="shared" si="25"/>
        <v>0</v>
      </c>
      <c r="M397" s="62">
        <f t="shared" si="26"/>
        <v>0</v>
      </c>
      <c r="N397" s="64" t="str">
        <f t="shared" si="27"/>
        <v>0</v>
      </c>
      <c r="O397" s="43"/>
      <c r="Q397" s="25"/>
    </row>
    <row r="398" spans="1:17" x14ac:dyDescent="0.3">
      <c r="A398" s="123">
        <v>389</v>
      </c>
      <c r="B398" s="187"/>
      <c r="C398" s="175"/>
      <c r="D398" s="131">
        <v>196769</v>
      </c>
      <c r="E398" s="132" t="s">
        <v>574</v>
      </c>
      <c r="F398" s="27"/>
      <c r="G398" s="41">
        <f>IF('Наценка 3'!$C$2&lt;&gt;"",_xlfn.CEILING.MATH(_xlfn.CEILING.MATH(_xlfn.CEILING.MATH(J398*(1+Наценка!$C$2/100),Наценка!$C$3)*(1+'Наценка 2'!$C$2/100),'Наценка 2'!$C$3)*(1+'Наценка 3'!$C$2/100),'Наценка 3'!$C$3),IF('Наценка 2'!$C$2&lt;&gt;"",_xlfn.CEILING.MATH(_xlfn.CEILING.MATH(J398*(1+Наценка!$C$2/100),Наценка!$C$3)*(1+'Наценка 2'!$C$2/100),'Наценка 2'!$C$3),IF(Наценка!$C$2&lt;&gt;"",_xlfn.CEILING.MATH(J398*(1+Наценка!$C$2/100),Наценка!$C$3),J398)))</f>
        <v>33070</v>
      </c>
      <c r="H398" s="23">
        <v>99.85</v>
      </c>
      <c r="I398" s="71">
        <v>1.1910000000000001</v>
      </c>
      <c r="J398" s="114">
        <v>31490</v>
      </c>
      <c r="K398" s="62">
        <f t="shared" si="24"/>
        <v>0</v>
      </c>
      <c r="L398" s="62">
        <f t="shared" si="25"/>
        <v>0</v>
      </c>
      <c r="M398" s="62">
        <f t="shared" si="26"/>
        <v>0</v>
      </c>
      <c r="N398" s="64" t="str">
        <f t="shared" si="27"/>
        <v>0</v>
      </c>
      <c r="O398" s="43"/>
      <c r="Q398" s="25"/>
    </row>
    <row r="399" spans="1:17" x14ac:dyDescent="0.3">
      <c r="A399" s="123">
        <v>390</v>
      </c>
      <c r="B399" s="187"/>
      <c r="C399" s="175"/>
      <c r="D399" s="131">
        <v>196785</v>
      </c>
      <c r="E399" s="132" t="s">
        <v>575</v>
      </c>
      <c r="F399" s="27"/>
      <c r="G399" s="41">
        <f>IF('Наценка 3'!$C$2&lt;&gt;"",_xlfn.CEILING.MATH(_xlfn.CEILING.MATH(_xlfn.CEILING.MATH(J399*(1+Наценка!$C$2/100),Наценка!$C$3)*(1+'Наценка 2'!$C$2/100),'Наценка 2'!$C$3)*(1+'Наценка 3'!$C$2/100),'Наценка 3'!$C$3),IF('Наценка 2'!$C$2&lt;&gt;"",_xlfn.CEILING.MATH(_xlfn.CEILING.MATH(J399*(1+Наценка!$C$2/100),Наценка!$C$3)*(1+'Наценка 2'!$C$2/100),'Наценка 2'!$C$3),IF(Наценка!$C$2&lt;&gt;"",_xlfn.CEILING.MATH(J399*(1+Наценка!$C$2/100),Наценка!$C$3),J399)))</f>
        <v>33070</v>
      </c>
      <c r="H399" s="23">
        <v>99.85</v>
      </c>
      <c r="I399" s="71">
        <v>1.1910000000000001</v>
      </c>
      <c r="J399" s="114">
        <v>31490</v>
      </c>
      <c r="K399" s="62">
        <f t="shared" si="24"/>
        <v>0</v>
      </c>
      <c r="L399" s="62">
        <f t="shared" si="25"/>
        <v>0</v>
      </c>
      <c r="M399" s="62">
        <f t="shared" si="26"/>
        <v>0</v>
      </c>
      <c r="N399" s="64" t="str">
        <f t="shared" si="27"/>
        <v>0</v>
      </c>
      <c r="O399" s="43"/>
      <c r="Q399" s="25"/>
    </row>
    <row r="400" spans="1:17" x14ac:dyDescent="0.3">
      <c r="A400" s="123">
        <v>391</v>
      </c>
      <c r="B400" s="187"/>
      <c r="C400" s="175"/>
      <c r="D400" s="131">
        <v>196781</v>
      </c>
      <c r="E400" s="132" t="s">
        <v>576</v>
      </c>
      <c r="F400" s="27"/>
      <c r="G400" s="41">
        <f>IF('Наценка 3'!$C$2&lt;&gt;"",_xlfn.CEILING.MATH(_xlfn.CEILING.MATH(_xlfn.CEILING.MATH(J400*(1+Наценка!$C$2/100),Наценка!$C$3)*(1+'Наценка 2'!$C$2/100),'Наценка 2'!$C$3)*(1+'Наценка 3'!$C$2/100),'Наценка 3'!$C$3),IF('Наценка 2'!$C$2&lt;&gt;"",_xlfn.CEILING.MATH(_xlfn.CEILING.MATH(J400*(1+Наценка!$C$2/100),Наценка!$C$3)*(1+'Наценка 2'!$C$2/100),'Наценка 2'!$C$3),IF(Наценка!$C$2&lt;&gt;"",_xlfn.CEILING.MATH(J400*(1+Наценка!$C$2/100),Наценка!$C$3),J400)))</f>
        <v>33070</v>
      </c>
      <c r="H400" s="23">
        <v>99.85</v>
      </c>
      <c r="I400" s="71">
        <v>1.1910000000000001</v>
      </c>
      <c r="J400" s="114">
        <v>31490</v>
      </c>
      <c r="K400" s="62">
        <f t="shared" si="24"/>
        <v>0</v>
      </c>
      <c r="L400" s="62">
        <f t="shared" si="25"/>
        <v>0</v>
      </c>
      <c r="M400" s="62">
        <f t="shared" si="26"/>
        <v>0</v>
      </c>
      <c r="N400" s="64" t="str">
        <f t="shared" si="27"/>
        <v>0</v>
      </c>
      <c r="O400" s="43"/>
      <c r="Q400" s="25"/>
    </row>
    <row r="401" spans="1:17" x14ac:dyDescent="0.3">
      <c r="A401" s="123">
        <v>392</v>
      </c>
      <c r="B401" s="187"/>
      <c r="C401" s="175"/>
      <c r="D401" s="131">
        <v>196765</v>
      </c>
      <c r="E401" s="132" t="s">
        <v>577</v>
      </c>
      <c r="F401" s="27"/>
      <c r="G401" s="41">
        <f>IF('Наценка 3'!$C$2&lt;&gt;"",_xlfn.CEILING.MATH(_xlfn.CEILING.MATH(_xlfn.CEILING.MATH(J401*(1+Наценка!$C$2/100),Наценка!$C$3)*(1+'Наценка 2'!$C$2/100),'Наценка 2'!$C$3)*(1+'Наценка 3'!$C$2/100),'Наценка 3'!$C$3),IF('Наценка 2'!$C$2&lt;&gt;"",_xlfn.CEILING.MATH(_xlfn.CEILING.MATH(J401*(1+Наценка!$C$2/100),Наценка!$C$3)*(1+'Наценка 2'!$C$2/100),'Наценка 2'!$C$3),IF(Наценка!$C$2&lt;&gt;"",_xlfn.CEILING.MATH(J401*(1+Наценка!$C$2/100),Наценка!$C$3),J401)))</f>
        <v>33070</v>
      </c>
      <c r="H401" s="23">
        <v>99.85</v>
      </c>
      <c r="I401" s="71">
        <v>1.1910000000000001</v>
      </c>
      <c r="J401" s="114">
        <v>31490</v>
      </c>
      <c r="K401" s="62">
        <f t="shared" si="24"/>
        <v>0</v>
      </c>
      <c r="L401" s="62">
        <f t="shared" si="25"/>
        <v>0</v>
      </c>
      <c r="M401" s="62">
        <f t="shared" si="26"/>
        <v>0</v>
      </c>
      <c r="N401" s="64" t="str">
        <f t="shared" si="27"/>
        <v>0</v>
      </c>
      <c r="O401" s="43"/>
      <c r="Q401" s="25"/>
    </row>
    <row r="402" spans="1:17" x14ac:dyDescent="0.3">
      <c r="A402" s="123">
        <v>393</v>
      </c>
      <c r="B402" s="187"/>
      <c r="C402" s="175"/>
      <c r="D402" s="131">
        <v>196761</v>
      </c>
      <c r="E402" s="132" t="s">
        <v>578</v>
      </c>
      <c r="F402" s="27"/>
      <c r="G402" s="41">
        <f>IF('Наценка 3'!$C$2&lt;&gt;"",_xlfn.CEILING.MATH(_xlfn.CEILING.MATH(_xlfn.CEILING.MATH(J402*(1+Наценка!$C$2/100),Наценка!$C$3)*(1+'Наценка 2'!$C$2/100),'Наценка 2'!$C$3)*(1+'Наценка 3'!$C$2/100),'Наценка 3'!$C$3),IF('Наценка 2'!$C$2&lt;&gt;"",_xlfn.CEILING.MATH(_xlfn.CEILING.MATH(J402*(1+Наценка!$C$2/100),Наценка!$C$3)*(1+'Наценка 2'!$C$2/100),'Наценка 2'!$C$3),IF(Наценка!$C$2&lt;&gt;"",_xlfn.CEILING.MATH(J402*(1+Наценка!$C$2/100),Наценка!$C$3),J402)))</f>
        <v>33070</v>
      </c>
      <c r="H402" s="23">
        <v>99.85</v>
      </c>
      <c r="I402" s="71">
        <v>1.1910000000000001</v>
      </c>
      <c r="J402" s="114">
        <v>31490</v>
      </c>
      <c r="K402" s="62">
        <f t="shared" si="24"/>
        <v>0</v>
      </c>
      <c r="L402" s="62">
        <f t="shared" si="25"/>
        <v>0</v>
      </c>
      <c r="M402" s="62">
        <f t="shared" si="26"/>
        <v>0</v>
      </c>
      <c r="N402" s="64" t="str">
        <f t="shared" si="27"/>
        <v>0</v>
      </c>
      <c r="O402" s="43"/>
      <c r="Q402" s="25"/>
    </row>
    <row r="403" spans="1:17" x14ac:dyDescent="0.3">
      <c r="A403" s="123">
        <v>394</v>
      </c>
      <c r="B403" s="187"/>
      <c r="C403" s="175"/>
      <c r="D403" s="133">
        <v>196757</v>
      </c>
      <c r="E403" s="134" t="s">
        <v>579</v>
      </c>
      <c r="F403" s="27"/>
      <c r="G403" s="41">
        <f>IF('Наценка 3'!$C$2&lt;&gt;"",_xlfn.CEILING.MATH(_xlfn.CEILING.MATH(_xlfn.CEILING.MATH(J403*(1+Наценка!$C$2/100),Наценка!$C$3)*(1+'Наценка 2'!$C$2/100),'Наценка 2'!$C$3)*(1+'Наценка 3'!$C$2/100),'Наценка 3'!$C$3),IF('Наценка 2'!$C$2&lt;&gt;"",_xlfn.CEILING.MATH(_xlfn.CEILING.MATH(J403*(1+Наценка!$C$2/100),Наценка!$C$3)*(1+'Наценка 2'!$C$2/100),'Наценка 2'!$C$3),IF(Наценка!$C$2&lt;&gt;"",_xlfn.CEILING.MATH(J403*(1+Наценка!$C$2/100),Наценка!$C$3),J403)))</f>
        <v>33070</v>
      </c>
      <c r="H403" s="23">
        <v>99.85</v>
      </c>
      <c r="I403" s="71">
        <v>1.1910000000000001</v>
      </c>
      <c r="J403" s="114">
        <v>31490</v>
      </c>
      <c r="K403" s="62">
        <f t="shared" si="24"/>
        <v>0</v>
      </c>
      <c r="L403" s="62">
        <f t="shared" si="25"/>
        <v>0</v>
      </c>
      <c r="M403" s="62">
        <f t="shared" si="26"/>
        <v>0</v>
      </c>
      <c r="N403" s="64" t="str">
        <f t="shared" si="27"/>
        <v>0</v>
      </c>
      <c r="O403" s="43"/>
      <c r="Q403" s="25"/>
    </row>
    <row r="404" spans="1:17" x14ac:dyDescent="0.3">
      <c r="A404" s="123">
        <v>395</v>
      </c>
      <c r="B404" s="187"/>
      <c r="C404" s="175"/>
      <c r="D404" s="131">
        <v>205989</v>
      </c>
      <c r="E404" s="132" t="s">
        <v>625</v>
      </c>
      <c r="F404" s="27"/>
      <c r="G404" s="41">
        <f>IF('Наценка 3'!$C$2&lt;&gt;"",_xlfn.CEILING.MATH(_xlfn.CEILING.MATH(_xlfn.CEILING.MATH(J404*(1+Наценка!$C$2/100),Наценка!$C$3)*(1+'Наценка 2'!$C$2/100),'Наценка 2'!$C$3)*(1+'Наценка 3'!$C$2/100),'Наценка 3'!$C$3),IF('Наценка 2'!$C$2&lt;&gt;"",_xlfn.CEILING.MATH(_xlfn.CEILING.MATH(J404*(1+Наценка!$C$2/100),Наценка!$C$3)*(1+'Наценка 2'!$C$2/100),'Наценка 2'!$C$3),IF(Наценка!$C$2&lt;&gt;"",_xlfn.CEILING.MATH(J404*(1+Наценка!$C$2/100),Наценка!$C$3),J404)))</f>
        <v>33070</v>
      </c>
      <c r="H404" s="23">
        <v>99.85</v>
      </c>
      <c r="I404" s="71">
        <v>1.1910000000000001</v>
      </c>
      <c r="J404" s="114">
        <v>31490</v>
      </c>
      <c r="K404" s="62">
        <f t="shared" si="24"/>
        <v>0</v>
      </c>
      <c r="L404" s="62">
        <f t="shared" si="25"/>
        <v>0</v>
      </c>
      <c r="M404" s="62">
        <f t="shared" si="26"/>
        <v>0</v>
      </c>
      <c r="N404" s="64" t="str">
        <f t="shared" si="27"/>
        <v>0</v>
      </c>
      <c r="O404" s="43"/>
      <c r="Q404" s="25"/>
    </row>
    <row r="405" spans="1:17" ht="16.2" thickBot="1" x14ac:dyDescent="0.35">
      <c r="A405" s="123">
        <v>396</v>
      </c>
      <c r="B405" s="187"/>
      <c r="C405" s="175"/>
      <c r="D405" s="133">
        <v>205993</v>
      </c>
      <c r="E405" s="134" t="s">
        <v>624</v>
      </c>
      <c r="F405" s="27"/>
      <c r="G405" s="161">
        <f>IF('Наценка 3'!$C$2&lt;&gt;"",_xlfn.CEILING.MATH(_xlfn.CEILING.MATH(_xlfn.CEILING.MATH(J405*(1+Наценка!$C$2/100),Наценка!$C$3)*(1+'Наценка 2'!$C$2/100),'Наценка 2'!$C$3)*(1+'Наценка 3'!$C$2/100),'Наценка 3'!$C$3),IF('Наценка 2'!$C$2&lt;&gt;"",_xlfn.CEILING.MATH(_xlfn.CEILING.MATH(J405*(1+Наценка!$C$2/100),Наценка!$C$3)*(1+'Наценка 2'!$C$2/100),'Наценка 2'!$C$3),IF(Наценка!$C$2&lt;&gt;"",_xlfn.CEILING.MATH(J405*(1+Наценка!$C$2/100),Наценка!$C$3),J405)))</f>
        <v>33070</v>
      </c>
      <c r="H405" s="23">
        <v>99.85</v>
      </c>
      <c r="I405" s="71">
        <v>1.1910000000000001</v>
      </c>
      <c r="J405" s="114">
        <v>31490</v>
      </c>
      <c r="K405" s="62">
        <f t="shared" si="24"/>
        <v>0</v>
      </c>
      <c r="L405" s="62">
        <f t="shared" si="25"/>
        <v>0</v>
      </c>
      <c r="M405" s="62">
        <f t="shared" si="26"/>
        <v>0</v>
      </c>
      <c r="N405" s="64" t="str">
        <f t="shared" si="27"/>
        <v>0</v>
      </c>
      <c r="O405" s="43"/>
      <c r="Q405" s="25"/>
    </row>
    <row r="406" spans="1:17" x14ac:dyDescent="0.3">
      <c r="A406" s="123">
        <v>397</v>
      </c>
      <c r="B406" s="124"/>
      <c r="C406" s="125"/>
      <c r="D406" s="126"/>
      <c r="E406" s="127"/>
      <c r="F406" s="27"/>
      <c r="G406" s="135"/>
      <c r="H406" s="128"/>
      <c r="I406" s="129"/>
      <c r="J406" s="114">
        <v>0</v>
      </c>
      <c r="K406" s="62">
        <f t="shared" si="24"/>
        <v>0</v>
      </c>
      <c r="L406" s="62">
        <f t="shared" si="25"/>
        <v>0</v>
      </c>
      <c r="M406" s="62">
        <f t="shared" si="26"/>
        <v>0</v>
      </c>
      <c r="N406" s="64" t="str">
        <f t="shared" si="27"/>
        <v>0</v>
      </c>
      <c r="O406" s="43"/>
      <c r="Q406" s="25"/>
    </row>
    <row r="407" spans="1:17" x14ac:dyDescent="0.3">
      <c r="A407" s="123">
        <v>398</v>
      </c>
      <c r="B407" s="187" t="s">
        <v>566</v>
      </c>
      <c r="C407" s="175" t="s">
        <v>847</v>
      </c>
      <c r="D407" s="131">
        <v>196346</v>
      </c>
      <c r="E407" s="132" t="s">
        <v>591</v>
      </c>
      <c r="F407" s="27"/>
      <c r="G407" s="41">
        <f>IF('Наценка 3'!$C$2&lt;&gt;"",_xlfn.CEILING.MATH(_xlfn.CEILING.MATH(_xlfn.CEILING.MATH(J407*(1+Наценка!$C$2/100),Наценка!$C$3)*(1+'Наценка 2'!$C$2/100),'Наценка 2'!$C$3)*(1+'Наценка 3'!$C$2/100),'Наценка 3'!$C$3),IF('Наценка 2'!$C$2&lt;&gt;"",_xlfn.CEILING.MATH(_xlfn.CEILING.MATH(J407*(1+Наценка!$C$2/100),Наценка!$C$3)*(1+'Наценка 2'!$C$2/100),'Наценка 2'!$C$3),IF(Наценка!$C$2&lt;&gt;"",_xlfn.CEILING.MATH(J407*(1+Наценка!$C$2/100),Наценка!$C$3),J407)))</f>
        <v>34540</v>
      </c>
      <c r="H407" s="23">
        <v>99.85</v>
      </c>
      <c r="I407" s="71">
        <v>1.1910000000000001</v>
      </c>
      <c r="J407" s="114">
        <v>32890</v>
      </c>
      <c r="K407" s="62">
        <f t="shared" si="24"/>
        <v>0</v>
      </c>
      <c r="L407" s="62">
        <f t="shared" si="25"/>
        <v>0</v>
      </c>
      <c r="M407" s="62">
        <f t="shared" si="26"/>
        <v>0</v>
      </c>
      <c r="N407" s="64" t="str">
        <f t="shared" si="27"/>
        <v>0</v>
      </c>
      <c r="O407" s="43"/>
      <c r="Q407" s="25"/>
    </row>
    <row r="408" spans="1:17" x14ac:dyDescent="0.3">
      <c r="A408" s="123">
        <v>399</v>
      </c>
      <c r="B408" s="187"/>
      <c r="C408" s="175"/>
      <c r="D408" s="131">
        <v>197001</v>
      </c>
      <c r="E408" s="132" t="s">
        <v>592</v>
      </c>
      <c r="F408" s="27"/>
      <c r="G408" s="41">
        <f>IF('Наценка 3'!$C$2&lt;&gt;"",_xlfn.CEILING.MATH(_xlfn.CEILING.MATH(_xlfn.CEILING.MATH(J408*(1+Наценка!$C$2/100),Наценка!$C$3)*(1+'Наценка 2'!$C$2/100),'Наценка 2'!$C$3)*(1+'Наценка 3'!$C$2/100),'Наценка 3'!$C$3),IF('Наценка 2'!$C$2&lt;&gt;"",_xlfn.CEILING.MATH(_xlfn.CEILING.MATH(J408*(1+Наценка!$C$2/100),Наценка!$C$3)*(1+'Наценка 2'!$C$2/100),'Наценка 2'!$C$3),IF(Наценка!$C$2&lt;&gt;"",_xlfn.CEILING.MATH(J408*(1+Наценка!$C$2/100),Наценка!$C$3),J408)))</f>
        <v>34540</v>
      </c>
      <c r="H408" s="23">
        <v>99.85</v>
      </c>
      <c r="I408" s="71">
        <v>1.1910000000000001</v>
      </c>
      <c r="J408" s="114">
        <v>32890</v>
      </c>
      <c r="K408" s="62">
        <f t="shared" si="24"/>
        <v>0</v>
      </c>
      <c r="L408" s="62">
        <f t="shared" si="25"/>
        <v>0</v>
      </c>
      <c r="M408" s="62">
        <f t="shared" si="26"/>
        <v>0</v>
      </c>
      <c r="N408" s="64" t="str">
        <f t="shared" si="27"/>
        <v>0</v>
      </c>
      <c r="O408" s="43"/>
      <c r="Q408" s="25"/>
    </row>
    <row r="409" spans="1:17" x14ac:dyDescent="0.3">
      <c r="A409" s="123">
        <v>400</v>
      </c>
      <c r="B409" s="187"/>
      <c r="C409" s="175"/>
      <c r="D409" s="131">
        <v>197005</v>
      </c>
      <c r="E409" s="132" t="s">
        <v>593</v>
      </c>
      <c r="F409" s="27"/>
      <c r="G409" s="41">
        <f>IF('Наценка 3'!$C$2&lt;&gt;"",_xlfn.CEILING.MATH(_xlfn.CEILING.MATH(_xlfn.CEILING.MATH(J409*(1+Наценка!$C$2/100),Наценка!$C$3)*(1+'Наценка 2'!$C$2/100),'Наценка 2'!$C$3)*(1+'Наценка 3'!$C$2/100),'Наценка 3'!$C$3),IF('Наценка 2'!$C$2&lt;&gt;"",_xlfn.CEILING.MATH(_xlfn.CEILING.MATH(J409*(1+Наценка!$C$2/100),Наценка!$C$3)*(1+'Наценка 2'!$C$2/100),'Наценка 2'!$C$3),IF(Наценка!$C$2&lt;&gt;"",_xlfn.CEILING.MATH(J409*(1+Наценка!$C$2/100),Наценка!$C$3),J409)))</f>
        <v>34540</v>
      </c>
      <c r="H409" s="23">
        <v>99.85</v>
      </c>
      <c r="I409" s="71">
        <v>1.1910000000000001</v>
      </c>
      <c r="J409" s="114">
        <v>32890</v>
      </c>
      <c r="K409" s="62">
        <f t="shared" si="24"/>
        <v>0</v>
      </c>
      <c r="L409" s="62">
        <f t="shared" si="25"/>
        <v>0</v>
      </c>
      <c r="M409" s="62">
        <f t="shared" si="26"/>
        <v>0</v>
      </c>
      <c r="N409" s="64" t="str">
        <f t="shared" si="27"/>
        <v>0</v>
      </c>
      <c r="O409" s="43"/>
      <c r="Q409" s="25"/>
    </row>
    <row r="410" spans="1:17" x14ac:dyDescent="0.3">
      <c r="A410" s="123">
        <v>401</v>
      </c>
      <c r="B410" s="187"/>
      <c r="C410" s="175"/>
      <c r="D410" s="131">
        <v>197031</v>
      </c>
      <c r="E410" s="132" t="s">
        <v>594</v>
      </c>
      <c r="F410" s="27"/>
      <c r="G410" s="41">
        <f>IF('Наценка 3'!$C$2&lt;&gt;"",_xlfn.CEILING.MATH(_xlfn.CEILING.MATH(_xlfn.CEILING.MATH(J410*(1+Наценка!$C$2/100),Наценка!$C$3)*(1+'Наценка 2'!$C$2/100),'Наценка 2'!$C$3)*(1+'Наценка 3'!$C$2/100),'Наценка 3'!$C$3),IF('Наценка 2'!$C$2&lt;&gt;"",_xlfn.CEILING.MATH(_xlfn.CEILING.MATH(J410*(1+Наценка!$C$2/100),Наценка!$C$3)*(1+'Наценка 2'!$C$2/100),'Наценка 2'!$C$3),IF(Наценка!$C$2&lt;&gt;"",_xlfn.CEILING.MATH(J410*(1+Наценка!$C$2/100),Наценка!$C$3),J410)))</f>
        <v>34540</v>
      </c>
      <c r="H410" s="23">
        <v>99.85</v>
      </c>
      <c r="I410" s="71">
        <v>1.1910000000000001</v>
      </c>
      <c r="J410" s="114">
        <v>32890</v>
      </c>
      <c r="K410" s="62">
        <f t="shared" si="24"/>
        <v>0</v>
      </c>
      <c r="L410" s="62">
        <f t="shared" si="25"/>
        <v>0</v>
      </c>
      <c r="M410" s="62">
        <f t="shared" si="26"/>
        <v>0</v>
      </c>
      <c r="N410" s="64" t="str">
        <f t="shared" si="27"/>
        <v>0</v>
      </c>
      <c r="O410" s="43"/>
      <c r="Q410" s="25"/>
    </row>
    <row r="411" spans="1:17" x14ac:dyDescent="0.3">
      <c r="A411" s="123">
        <v>402</v>
      </c>
      <c r="B411" s="187"/>
      <c r="C411" s="175"/>
      <c r="D411" s="131">
        <v>197039</v>
      </c>
      <c r="E411" s="132" t="s">
        <v>595</v>
      </c>
      <c r="F411" s="27"/>
      <c r="G411" s="41">
        <f>IF('Наценка 3'!$C$2&lt;&gt;"",_xlfn.CEILING.MATH(_xlfn.CEILING.MATH(_xlfn.CEILING.MATH(J411*(1+Наценка!$C$2/100),Наценка!$C$3)*(1+'Наценка 2'!$C$2/100),'Наценка 2'!$C$3)*(1+'Наценка 3'!$C$2/100),'Наценка 3'!$C$3),IF('Наценка 2'!$C$2&lt;&gt;"",_xlfn.CEILING.MATH(_xlfn.CEILING.MATH(J411*(1+Наценка!$C$2/100),Наценка!$C$3)*(1+'Наценка 2'!$C$2/100),'Наценка 2'!$C$3),IF(Наценка!$C$2&lt;&gt;"",_xlfn.CEILING.MATH(J411*(1+Наценка!$C$2/100),Наценка!$C$3),J411)))</f>
        <v>34540</v>
      </c>
      <c r="H411" s="23">
        <v>99.85</v>
      </c>
      <c r="I411" s="71">
        <v>1.1910000000000001</v>
      </c>
      <c r="J411" s="114">
        <v>32890</v>
      </c>
      <c r="K411" s="62">
        <f t="shared" si="24"/>
        <v>0</v>
      </c>
      <c r="L411" s="62">
        <f t="shared" si="25"/>
        <v>0</v>
      </c>
      <c r="M411" s="62">
        <f t="shared" si="26"/>
        <v>0</v>
      </c>
      <c r="N411" s="64" t="str">
        <f t="shared" si="27"/>
        <v>0</v>
      </c>
      <c r="O411" s="43"/>
      <c r="Q411" s="25"/>
    </row>
    <row r="412" spans="1:17" x14ac:dyDescent="0.3">
      <c r="A412" s="123">
        <v>403</v>
      </c>
      <c r="B412" s="187"/>
      <c r="C412" s="175"/>
      <c r="D412" s="131">
        <v>197013</v>
      </c>
      <c r="E412" s="132" t="s">
        <v>596</v>
      </c>
      <c r="F412" s="27"/>
      <c r="G412" s="41">
        <f>IF('Наценка 3'!$C$2&lt;&gt;"",_xlfn.CEILING.MATH(_xlfn.CEILING.MATH(_xlfn.CEILING.MATH(J412*(1+Наценка!$C$2/100),Наценка!$C$3)*(1+'Наценка 2'!$C$2/100),'Наценка 2'!$C$3)*(1+'Наценка 3'!$C$2/100),'Наценка 3'!$C$3),IF('Наценка 2'!$C$2&lt;&gt;"",_xlfn.CEILING.MATH(_xlfn.CEILING.MATH(J412*(1+Наценка!$C$2/100),Наценка!$C$3)*(1+'Наценка 2'!$C$2/100),'Наценка 2'!$C$3),IF(Наценка!$C$2&lt;&gt;"",_xlfn.CEILING.MATH(J412*(1+Наценка!$C$2/100),Наценка!$C$3),J412)))</f>
        <v>34540</v>
      </c>
      <c r="H412" s="23">
        <v>99.85</v>
      </c>
      <c r="I412" s="71">
        <v>1.1910000000000001</v>
      </c>
      <c r="J412" s="114">
        <v>32890</v>
      </c>
      <c r="K412" s="62">
        <f t="shared" si="24"/>
        <v>0</v>
      </c>
      <c r="L412" s="62">
        <f t="shared" si="25"/>
        <v>0</v>
      </c>
      <c r="M412" s="62">
        <f t="shared" si="26"/>
        <v>0</v>
      </c>
      <c r="N412" s="64" t="str">
        <f t="shared" si="27"/>
        <v>0</v>
      </c>
      <c r="O412" s="43"/>
      <c r="Q412" s="25"/>
    </row>
    <row r="413" spans="1:17" x14ac:dyDescent="0.3">
      <c r="A413" s="123">
        <v>404</v>
      </c>
      <c r="B413" s="187"/>
      <c r="C413" s="175"/>
      <c r="D413" s="131">
        <v>197017</v>
      </c>
      <c r="E413" s="132" t="s">
        <v>597</v>
      </c>
      <c r="F413" s="27"/>
      <c r="G413" s="41">
        <f>IF('Наценка 3'!$C$2&lt;&gt;"",_xlfn.CEILING.MATH(_xlfn.CEILING.MATH(_xlfn.CEILING.MATH(J413*(1+Наценка!$C$2/100),Наценка!$C$3)*(1+'Наценка 2'!$C$2/100),'Наценка 2'!$C$3)*(1+'Наценка 3'!$C$2/100),'Наценка 3'!$C$3),IF('Наценка 2'!$C$2&lt;&gt;"",_xlfn.CEILING.MATH(_xlfn.CEILING.MATH(J413*(1+Наценка!$C$2/100),Наценка!$C$3)*(1+'Наценка 2'!$C$2/100),'Наценка 2'!$C$3),IF(Наценка!$C$2&lt;&gt;"",_xlfn.CEILING.MATH(J413*(1+Наценка!$C$2/100),Наценка!$C$3),J413)))</f>
        <v>34540</v>
      </c>
      <c r="H413" s="23">
        <v>99.85</v>
      </c>
      <c r="I413" s="71">
        <v>1.1910000000000001</v>
      </c>
      <c r="J413" s="114">
        <v>32890</v>
      </c>
      <c r="K413" s="62">
        <f t="shared" si="24"/>
        <v>0</v>
      </c>
      <c r="L413" s="62">
        <f t="shared" si="25"/>
        <v>0</v>
      </c>
      <c r="M413" s="62">
        <f t="shared" si="26"/>
        <v>0</v>
      </c>
      <c r="N413" s="64" t="str">
        <f t="shared" si="27"/>
        <v>0</v>
      </c>
      <c r="O413" s="43"/>
      <c r="Q413" s="25"/>
    </row>
    <row r="414" spans="1:17" x14ac:dyDescent="0.3">
      <c r="A414" s="123">
        <v>405</v>
      </c>
      <c r="B414" s="187"/>
      <c r="C414" s="175"/>
      <c r="D414" s="131">
        <v>197035</v>
      </c>
      <c r="E414" s="132" t="s">
        <v>598</v>
      </c>
      <c r="F414" s="27"/>
      <c r="G414" s="41">
        <f>IF('Наценка 3'!$C$2&lt;&gt;"",_xlfn.CEILING.MATH(_xlfn.CEILING.MATH(_xlfn.CEILING.MATH(J414*(1+Наценка!$C$2/100),Наценка!$C$3)*(1+'Наценка 2'!$C$2/100),'Наценка 2'!$C$3)*(1+'Наценка 3'!$C$2/100),'Наценка 3'!$C$3),IF('Наценка 2'!$C$2&lt;&gt;"",_xlfn.CEILING.MATH(_xlfn.CEILING.MATH(J414*(1+Наценка!$C$2/100),Наценка!$C$3)*(1+'Наценка 2'!$C$2/100),'Наценка 2'!$C$3),IF(Наценка!$C$2&lt;&gt;"",_xlfn.CEILING.MATH(J414*(1+Наценка!$C$2/100),Наценка!$C$3),J414)))</f>
        <v>34540</v>
      </c>
      <c r="H414" s="23">
        <v>99.85</v>
      </c>
      <c r="I414" s="71">
        <v>1.1910000000000001</v>
      </c>
      <c r="J414" s="114">
        <v>32890</v>
      </c>
      <c r="K414" s="62">
        <f t="shared" si="24"/>
        <v>0</v>
      </c>
      <c r="L414" s="62">
        <f t="shared" si="25"/>
        <v>0</v>
      </c>
      <c r="M414" s="62">
        <f t="shared" si="26"/>
        <v>0</v>
      </c>
      <c r="N414" s="64" t="str">
        <f t="shared" si="27"/>
        <v>0</v>
      </c>
      <c r="O414" s="43"/>
      <c r="Q414" s="25"/>
    </row>
    <row r="415" spans="1:17" x14ac:dyDescent="0.3">
      <c r="A415" s="123">
        <v>406</v>
      </c>
      <c r="B415" s="187"/>
      <c r="C415" s="175"/>
      <c r="D415" s="131">
        <v>197025</v>
      </c>
      <c r="E415" s="132" t="s">
        <v>599</v>
      </c>
      <c r="F415" s="27"/>
      <c r="G415" s="41">
        <f>IF('Наценка 3'!$C$2&lt;&gt;"",_xlfn.CEILING.MATH(_xlfn.CEILING.MATH(_xlfn.CEILING.MATH(J415*(1+Наценка!$C$2/100),Наценка!$C$3)*(1+'Наценка 2'!$C$2/100),'Наценка 2'!$C$3)*(1+'Наценка 3'!$C$2/100),'Наценка 3'!$C$3),IF('Наценка 2'!$C$2&lt;&gt;"",_xlfn.CEILING.MATH(_xlfn.CEILING.MATH(J415*(1+Наценка!$C$2/100),Наценка!$C$3)*(1+'Наценка 2'!$C$2/100),'Наценка 2'!$C$3),IF(Наценка!$C$2&lt;&gt;"",_xlfn.CEILING.MATH(J415*(1+Наценка!$C$2/100),Наценка!$C$3),J415)))</f>
        <v>34540</v>
      </c>
      <c r="H415" s="23">
        <v>99.85</v>
      </c>
      <c r="I415" s="71">
        <v>1.1910000000000001</v>
      </c>
      <c r="J415" s="114">
        <v>32890</v>
      </c>
      <c r="K415" s="62">
        <f t="shared" si="24"/>
        <v>0</v>
      </c>
      <c r="L415" s="62">
        <f t="shared" si="25"/>
        <v>0</v>
      </c>
      <c r="M415" s="62">
        <f t="shared" si="26"/>
        <v>0</v>
      </c>
      <c r="N415" s="64" t="str">
        <f t="shared" si="27"/>
        <v>0</v>
      </c>
      <c r="O415" s="43"/>
      <c r="Q415" s="25"/>
    </row>
    <row r="416" spans="1:17" x14ac:dyDescent="0.3">
      <c r="A416" s="123">
        <v>407</v>
      </c>
      <c r="B416" s="187"/>
      <c r="C416" s="175"/>
      <c r="D416" s="131">
        <v>197021</v>
      </c>
      <c r="E416" s="132" t="s">
        <v>600</v>
      </c>
      <c r="F416" s="27"/>
      <c r="G416" s="41">
        <f>IF('Наценка 3'!$C$2&lt;&gt;"",_xlfn.CEILING.MATH(_xlfn.CEILING.MATH(_xlfn.CEILING.MATH(J416*(1+Наценка!$C$2/100),Наценка!$C$3)*(1+'Наценка 2'!$C$2/100),'Наценка 2'!$C$3)*(1+'Наценка 3'!$C$2/100),'Наценка 3'!$C$3),IF('Наценка 2'!$C$2&lt;&gt;"",_xlfn.CEILING.MATH(_xlfn.CEILING.MATH(J416*(1+Наценка!$C$2/100),Наценка!$C$3)*(1+'Наценка 2'!$C$2/100),'Наценка 2'!$C$3),IF(Наценка!$C$2&lt;&gt;"",_xlfn.CEILING.MATH(J416*(1+Наценка!$C$2/100),Наценка!$C$3),J416)))</f>
        <v>34540</v>
      </c>
      <c r="H416" s="23">
        <v>99.85</v>
      </c>
      <c r="I416" s="71">
        <v>1.1910000000000001</v>
      </c>
      <c r="J416" s="114">
        <v>32890</v>
      </c>
      <c r="K416" s="62">
        <f t="shared" si="24"/>
        <v>0</v>
      </c>
      <c r="L416" s="62">
        <f t="shared" si="25"/>
        <v>0</v>
      </c>
      <c r="M416" s="62">
        <f t="shared" si="26"/>
        <v>0</v>
      </c>
      <c r="N416" s="64" t="str">
        <f t="shared" si="27"/>
        <v>0</v>
      </c>
      <c r="O416" s="43"/>
      <c r="Q416" s="25"/>
    </row>
    <row r="417" spans="1:17" ht="16.2" thickBot="1" x14ac:dyDescent="0.35">
      <c r="A417" s="123">
        <v>408</v>
      </c>
      <c r="B417" s="187"/>
      <c r="C417" s="175"/>
      <c r="D417" s="133">
        <v>197009</v>
      </c>
      <c r="E417" s="134" t="s">
        <v>601</v>
      </c>
      <c r="F417" s="27"/>
      <c r="G417" s="161">
        <f>IF('Наценка 3'!$C$2&lt;&gt;"",_xlfn.CEILING.MATH(_xlfn.CEILING.MATH(_xlfn.CEILING.MATH(J417*(1+Наценка!$C$2/100),Наценка!$C$3)*(1+'Наценка 2'!$C$2/100),'Наценка 2'!$C$3)*(1+'Наценка 3'!$C$2/100),'Наценка 3'!$C$3),IF('Наценка 2'!$C$2&lt;&gt;"",_xlfn.CEILING.MATH(_xlfn.CEILING.MATH(J417*(1+Наценка!$C$2/100),Наценка!$C$3)*(1+'Наценка 2'!$C$2/100),'Наценка 2'!$C$3),IF(Наценка!$C$2&lt;&gt;"",_xlfn.CEILING.MATH(J417*(1+Наценка!$C$2/100),Наценка!$C$3),J417)))</f>
        <v>34540</v>
      </c>
      <c r="H417" s="23">
        <v>99.85</v>
      </c>
      <c r="I417" s="71">
        <v>1.1910000000000001</v>
      </c>
      <c r="J417" s="114">
        <v>32890</v>
      </c>
      <c r="K417" s="62">
        <f t="shared" si="24"/>
        <v>0</v>
      </c>
      <c r="L417" s="62">
        <f t="shared" si="25"/>
        <v>0</v>
      </c>
      <c r="M417" s="62">
        <f t="shared" si="26"/>
        <v>0</v>
      </c>
      <c r="N417" s="64" t="str">
        <f t="shared" si="27"/>
        <v>0</v>
      </c>
      <c r="O417" s="43"/>
      <c r="Q417" s="25"/>
    </row>
    <row r="418" spans="1:17" x14ac:dyDescent="0.3">
      <c r="A418" s="123">
        <v>409</v>
      </c>
      <c r="B418" s="124"/>
      <c r="C418" s="125"/>
      <c r="D418" s="126"/>
      <c r="E418" s="127"/>
      <c r="F418" s="27"/>
      <c r="G418" s="135"/>
      <c r="H418" s="135"/>
      <c r="I418" s="129"/>
      <c r="J418" s="130">
        <v>0</v>
      </c>
      <c r="K418" s="62">
        <f t="shared" si="24"/>
        <v>0</v>
      </c>
      <c r="L418" s="62">
        <f t="shared" si="25"/>
        <v>0</v>
      </c>
      <c r="M418" s="62">
        <f t="shared" si="26"/>
        <v>0</v>
      </c>
      <c r="N418" s="64" t="str">
        <f t="shared" si="27"/>
        <v>0</v>
      </c>
      <c r="O418" s="43"/>
      <c r="Q418" s="25"/>
    </row>
    <row r="419" spans="1:17" x14ac:dyDescent="0.3">
      <c r="A419" s="123">
        <v>410</v>
      </c>
      <c r="B419" s="187" t="s">
        <v>567</v>
      </c>
      <c r="C419" s="175" t="s">
        <v>848</v>
      </c>
      <c r="D419" s="131">
        <v>196849</v>
      </c>
      <c r="E419" s="132" t="s">
        <v>602</v>
      </c>
      <c r="F419" s="27"/>
      <c r="G419" s="41">
        <f>IF('Наценка 3'!$C$2&lt;&gt;"",_xlfn.CEILING.MATH(_xlfn.CEILING.MATH(_xlfn.CEILING.MATH(J419*(1+Наценка!$C$2/100),Наценка!$C$3)*(1+'Наценка 2'!$C$2/100),'Наценка 2'!$C$3)*(1+'Наценка 3'!$C$2/100),'Наценка 3'!$C$3),IF('Наценка 2'!$C$2&lt;&gt;"",_xlfn.CEILING.MATH(_xlfn.CEILING.MATH(J419*(1+Наценка!$C$2/100),Наценка!$C$3)*(1+'Наценка 2'!$C$2/100),'Наценка 2'!$C$3),IF(Наценка!$C$2&lt;&gt;"",_xlfn.CEILING.MATH(J419*(1+Наценка!$C$2/100),Наценка!$C$3),J419)))</f>
        <v>37130</v>
      </c>
      <c r="H419" s="23">
        <v>99.85</v>
      </c>
      <c r="I419" s="71">
        <v>1.1910000000000001</v>
      </c>
      <c r="J419" s="114">
        <v>35360</v>
      </c>
      <c r="K419" s="62">
        <f t="shared" si="24"/>
        <v>0</v>
      </c>
      <c r="L419" s="62">
        <f t="shared" si="25"/>
        <v>0</v>
      </c>
      <c r="M419" s="62">
        <f t="shared" si="26"/>
        <v>0</v>
      </c>
      <c r="N419" s="64" t="str">
        <f t="shared" si="27"/>
        <v>0</v>
      </c>
      <c r="O419" s="43"/>
      <c r="Q419" s="25"/>
    </row>
    <row r="420" spans="1:17" x14ac:dyDescent="0.3">
      <c r="A420" s="123">
        <v>411</v>
      </c>
      <c r="B420" s="187"/>
      <c r="C420" s="175"/>
      <c r="D420" s="131">
        <v>196805</v>
      </c>
      <c r="E420" s="132" t="s">
        <v>604</v>
      </c>
      <c r="F420" s="27"/>
      <c r="G420" s="41">
        <f>IF('Наценка 3'!$C$2&lt;&gt;"",_xlfn.CEILING.MATH(_xlfn.CEILING.MATH(_xlfn.CEILING.MATH(J420*(1+Наценка!$C$2/100),Наценка!$C$3)*(1+'Наценка 2'!$C$2/100),'Наценка 2'!$C$3)*(1+'Наценка 3'!$C$2/100),'Наценка 3'!$C$3),IF('Наценка 2'!$C$2&lt;&gt;"",_xlfn.CEILING.MATH(_xlfn.CEILING.MATH(J420*(1+Наценка!$C$2/100),Наценка!$C$3)*(1+'Наценка 2'!$C$2/100),'Наценка 2'!$C$3),IF(Наценка!$C$2&lt;&gt;"",_xlfn.CEILING.MATH(J420*(1+Наценка!$C$2/100),Наценка!$C$3),J420)))</f>
        <v>37130</v>
      </c>
      <c r="H420" s="23">
        <v>99.85</v>
      </c>
      <c r="I420" s="71">
        <v>1.1910000000000001</v>
      </c>
      <c r="J420" s="114">
        <v>35360</v>
      </c>
      <c r="K420" s="62">
        <f t="shared" si="24"/>
        <v>0</v>
      </c>
      <c r="L420" s="62">
        <f t="shared" si="25"/>
        <v>0</v>
      </c>
      <c r="M420" s="62">
        <f t="shared" si="26"/>
        <v>0</v>
      </c>
      <c r="N420" s="64" t="str">
        <f t="shared" si="27"/>
        <v>0</v>
      </c>
      <c r="O420" s="43"/>
      <c r="Q420" s="25"/>
    </row>
    <row r="421" spans="1:17" x14ac:dyDescent="0.3">
      <c r="A421" s="123">
        <v>412</v>
      </c>
      <c r="B421" s="187"/>
      <c r="C421" s="175"/>
      <c r="D421" s="131">
        <v>196809</v>
      </c>
      <c r="E421" s="132" t="s">
        <v>606</v>
      </c>
      <c r="F421" s="27"/>
      <c r="G421" s="41">
        <f>IF('Наценка 3'!$C$2&lt;&gt;"",_xlfn.CEILING.MATH(_xlfn.CEILING.MATH(_xlfn.CEILING.MATH(J421*(1+Наценка!$C$2/100),Наценка!$C$3)*(1+'Наценка 2'!$C$2/100),'Наценка 2'!$C$3)*(1+'Наценка 3'!$C$2/100),'Наценка 3'!$C$3),IF('Наценка 2'!$C$2&lt;&gt;"",_xlfn.CEILING.MATH(_xlfn.CEILING.MATH(J421*(1+Наценка!$C$2/100),Наценка!$C$3)*(1+'Наценка 2'!$C$2/100),'Наценка 2'!$C$3),IF(Наценка!$C$2&lt;&gt;"",_xlfn.CEILING.MATH(J421*(1+Наценка!$C$2/100),Наценка!$C$3),J421)))</f>
        <v>37130</v>
      </c>
      <c r="H421" s="23">
        <v>99.85</v>
      </c>
      <c r="I421" s="71">
        <v>1.1910000000000001</v>
      </c>
      <c r="J421" s="114">
        <v>35360</v>
      </c>
      <c r="K421" s="62">
        <f t="shared" si="24"/>
        <v>0</v>
      </c>
      <c r="L421" s="62">
        <f t="shared" si="25"/>
        <v>0</v>
      </c>
      <c r="M421" s="62">
        <f t="shared" si="26"/>
        <v>0</v>
      </c>
      <c r="N421" s="64" t="str">
        <f t="shared" si="27"/>
        <v>0</v>
      </c>
      <c r="O421" s="43"/>
      <c r="Q421" s="25"/>
    </row>
    <row r="422" spans="1:17" x14ac:dyDescent="0.3">
      <c r="A422" s="123">
        <v>413</v>
      </c>
      <c r="B422" s="187"/>
      <c r="C422" s="175"/>
      <c r="D422" s="131">
        <v>196813</v>
      </c>
      <c r="E422" s="132" t="s">
        <v>608</v>
      </c>
      <c r="F422" s="27"/>
      <c r="G422" s="41">
        <f>IF('Наценка 3'!$C$2&lt;&gt;"",_xlfn.CEILING.MATH(_xlfn.CEILING.MATH(_xlfn.CEILING.MATH(J422*(1+Наценка!$C$2/100),Наценка!$C$3)*(1+'Наценка 2'!$C$2/100),'Наценка 2'!$C$3)*(1+'Наценка 3'!$C$2/100),'Наценка 3'!$C$3),IF('Наценка 2'!$C$2&lt;&gt;"",_xlfn.CEILING.MATH(_xlfn.CEILING.MATH(J422*(1+Наценка!$C$2/100),Наценка!$C$3)*(1+'Наценка 2'!$C$2/100),'Наценка 2'!$C$3),IF(Наценка!$C$2&lt;&gt;"",_xlfn.CEILING.MATH(J422*(1+Наценка!$C$2/100),Наценка!$C$3),J422)))</f>
        <v>37130</v>
      </c>
      <c r="H422" s="23">
        <v>99.85</v>
      </c>
      <c r="I422" s="71">
        <v>1.1910000000000001</v>
      </c>
      <c r="J422" s="114">
        <v>35360</v>
      </c>
      <c r="K422" s="62">
        <f t="shared" si="24"/>
        <v>0</v>
      </c>
      <c r="L422" s="62">
        <f t="shared" si="25"/>
        <v>0</v>
      </c>
      <c r="M422" s="62">
        <f t="shared" si="26"/>
        <v>0</v>
      </c>
      <c r="N422" s="64" t="str">
        <f t="shared" si="27"/>
        <v>0</v>
      </c>
      <c r="O422" s="43"/>
      <c r="Q422" s="25"/>
    </row>
    <row r="423" spans="1:17" x14ac:dyDescent="0.3">
      <c r="A423" s="123">
        <v>414</v>
      </c>
      <c r="B423" s="187"/>
      <c r="C423" s="175"/>
      <c r="D423" s="131">
        <v>194857</v>
      </c>
      <c r="E423" s="132" t="s">
        <v>610</v>
      </c>
      <c r="F423" s="27"/>
      <c r="G423" s="41">
        <f>IF('Наценка 3'!$C$2&lt;&gt;"",_xlfn.CEILING.MATH(_xlfn.CEILING.MATH(_xlfn.CEILING.MATH(J423*(1+Наценка!$C$2/100),Наценка!$C$3)*(1+'Наценка 2'!$C$2/100),'Наценка 2'!$C$3)*(1+'Наценка 3'!$C$2/100),'Наценка 3'!$C$3),IF('Наценка 2'!$C$2&lt;&gt;"",_xlfn.CEILING.MATH(_xlfn.CEILING.MATH(J423*(1+Наценка!$C$2/100),Наценка!$C$3)*(1+'Наценка 2'!$C$2/100),'Наценка 2'!$C$3),IF(Наценка!$C$2&lt;&gt;"",_xlfn.CEILING.MATH(J423*(1+Наценка!$C$2/100),Наценка!$C$3),J423)))</f>
        <v>37130</v>
      </c>
      <c r="H423" s="23">
        <v>99.85</v>
      </c>
      <c r="I423" s="71">
        <v>1.1910000000000001</v>
      </c>
      <c r="J423" s="114">
        <v>35360</v>
      </c>
      <c r="K423" s="62">
        <f t="shared" si="24"/>
        <v>0</v>
      </c>
      <c r="L423" s="62">
        <f t="shared" si="25"/>
        <v>0</v>
      </c>
      <c r="M423" s="62">
        <f t="shared" si="26"/>
        <v>0</v>
      </c>
      <c r="N423" s="64" t="str">
        <f t="shared" si="27"/>
        <v>0</v>
      </c>
      <c r="O423" s="43"/>
      <c r="Q423" s="25"/>
    </row>
    <row r="424" spans="1:17" x14ac:dyDescent="0.3">
      <c r="A424" s="123">
        <v>415</v>
      </c>
      <c r="B424" s="187"/>
      <c r="C424" s="175"/>
      <c r="D424" s="131">
        <v>196845</v>
      </c>
      <c r="E424" s="132" t="s">
        <v>612</v>
      </c>
      <c r="F424" s="27"/>
      <c r="G424" s="41">
        <f>IF('Наценка 3'!$C$2&lt;&gt;"",_xlfn.CEILING.MATH(_xlfn.CEILING.MATH(_xlfn.CEILING.MATH(J424*(1+Наценка!$C$2/100),Наценка!$C$3)*(1+'Наценка 2'!$C$2/100),'Наценка 2'!$C$3)*(1+'Наценка 3'!$C$2/100),'Наценка 3'!$C$3),IF('Наценка 2'!$C$2&lt;&gt;"",_xlfn.CEILING.MATH(_xlfn.CEILING.MATH(J424*(1+Наценка!$C$2/100),Наценка!$C$3)*(1+'Наценка 2'!$C$2/100),'Наценка 2'!$C$3),IF(Наценка!$C$2&lt;&gt;"",_xlfn.CEILING.MATH(J424*(1+Наценка!$C$2/100),Наценка!$C$3),J424)))</f>
        <v>37130</v>
      </c>
      <c r="H424" s="23">
        <v>99.85</v>
      </c>
      <c r="I424" s="71">
        <v>1.1910000000000001</v>
      </c>
      <c r="J424" s="114">
        <v>35360</v>
      </c>
      <c r="K424" s="62">
        <f t="shared" si="24"/>
        <v>0</v>
      </c>
      <c r="L424" s="62">
        <f t="shared" si="25"/>
        <v>0</v>
      </c>
      <c r="M424" s="62">
        <f t="shared" si="26"/>
        <v>0</v>
      </c>
      <c r="N424" s="64" t="str">
        <f t="shared" si="27"/>
        <v>0</v>
      </c>
      <c r="O424" s="43"/>
      <c r="Q424" s="25"/>
    </row>
    <row r="425" spans="1:17" x14ac:dyDescent="0.3">
      <c r="A425" s="123">
        <v>416</v>
      </c>
      <c r="B425" s="187"/>
      <c r="C425" s="175"/>
      <c r="D425" s="131">
        <v>196857</v>
      </c>
      <c r="E425" s="132" t="s">
        <v>614</v>
      </c>
      <c r="F425" s="27"/>
      <c r="G425" s="41">
        <f>IF('Наценка 3'!$C$2&lt;&gt;"",_xlfn.CEILING.MATH(_xlfn.CEILING.MATH(_xlfn.CEILING.MATH(J425*(1+Наценка!$C$2/100),Наценка!$C$3)*(1+'Наценка 2'!$C$2/100),'Наценка 2'!$C$3)*(1+'Наценка 3'!$C$2/100),'Наценка 3'!$C$3),IF('Наценка 2'!$C$2&lt;&gt;"",_xlfn.CEILING.MATH(_xlfn.CEILING.MATH(J425*(1+Наценка!$C$2/100),Наценка!$C$3)*(1+'Наценка 2'!$C$2/100),'Наценка 2'!$C$3),IF(Наценка!$C$2&lt;&gt;"",_xlfn.CEILING.MATH(J425*(1+Наценка!$C$2/100),Наценка!$C$3),J425)))</f>
        <v>37130</v>
      </c>
      <c r="H425" s="23">
        <v>99.85</v>
      </c>
      <c r="I425" s="71">
        <v>1.1910000000000001</v>
      </c>
      <c r="J425" s="114">
        <v>35360</v>
      </c>
      <c r="K425" s="62">
        <f t="shared" si="24"/>
        <v>0</v>
      </c>
      <c r="L425" s="62">
        <f t="shared" si="25"/>
        <v>0</v>
      </c>
      <c r="M425" s="62">
        <f t="shared" si="26"/>
        <v>0</v>
      </c>
      <c r="N425" s="64" t="str">
        <f t="shared" si="27"/>
        <v>0</v>
      </c>
      <c r="O425" s="43"/>
      <c r="Q425" s="25"/>
    </row>
    <row r="426" spans="1:17" x14ac:dyDescent="0.3">
      <c r="A426" s="123">
        <v>417</v>
      </c>
      <c r="B426" s="187"/>
      <c r="C426" s="175"/>
      <c r="D426" s="131">
        <v>196853</v>
      </c>
      <c r="E426" s="132" t="s">
        <v>616</v>
      </c>
      <c r="F426" s="27"/>
      <c r="G426" s="41">
        <f>IF('Наценка 3'!$C$2&lt;&gt;"",_xlfn.CEILING.MATH(_xlfn.CEILING.MATH(_xlfn.CEILING.MATH(J426*(1+Наценка!$C$2/100),Наценка!$C$3)*(1+'Наценка 2'!$C$2/100),'Наценка 2'!$C$3)*(1+'Наценка 3'!$C$2/100),'Наценка 3'!$C$3),IF('Наценка 2'!$C$2&lt;&gt;"",_xlfn.CEILING.MATH(_xlfn.CEILING.MATH(J426*(1+Наценка!$C$2/100),Наценка!$C$3)*(1+'Наценка 2'!$C$2/100),'Наценка 2'!$C$3),IF(Наценка!$C$2&lt;&gt;"",_xlfn.CEILING.MATH(J426*(1+Наценка!$C$2/100),Наценка!$C$3),J426)))</f>
        <v>37130</v>
      </c>
      <c r="H426" s="23">
        <v>99.85</v>
      </c>
      <c r="I426" s="71">
        <v>1.1910000000000001</v>
      </c>
      <c r="J426" s="114">
        <v>35360</v>
      </c>
      <c r="K426" s="62">
        <f t="shared" si="24"/>
        <v>0</v>
      </c>
      <c r="L426" s="62">
        <f t="shared" si="25"/>
        <v>0</v>
      </c>
      <c r="M426" s="62">
        <f t="shared" si="26"/>
        <v>0</v>
      </c>
      <c r="N426" s="64" t="str">
        <f t="shared" si="27"/>
        <v>0</v>
      </c>
      <c r="O426" s="43"/>
      <c r="Q426" s="25"/>
    </row>
    <row r="427" spans="1:17" x14ac:dyDescent="0.3">
      <c r="A427" s="123">
        <v>418</v>
      </c>
      <c r="B427" s="187"/>
      <c r="C427" s="175"/>
      <c r="D427" s="131">
        <v>196837</v>
      </c>
      <c r="E427" s="132" t="s">
        <v>619</v>
      </c>
      <c r="F427" s="27"/>
      <c r="G427" s="41">
        <f>IF('Наценка 3'!$C$2&lt;&gt;"",_xlfn.CEILING.MATH(_xlfn.CEILING.MATH(_xlfn.CEILING.MATH(J427*(1+Наценка!$C$2/100),Наценка!$C$3)*(1+'Наценка 2'!$C$2/100),'Наценка 2'!$C$3)*(1+'Наценка 3'!$C$2/100),'Наценка 3'!$C$3),IF('Наценка 2'!$C$2&lt;&gt;"",_xlfn.CEILING.MATH(_xlfn.CEILING.MATH(J427*(1+Наценка!$C$2/100),Наценка!$C$3)*(1+'Наценка 2'!$C$2/100),'Наценка 2'!$C$3),IF(Наценка!$C$2&lt;&gt;"",_xlfn.CEILING.MATH(J427*(1+Наценка!$C$2/100),Наценка!$C$3),J427)))</f>
        <v>37130</v>
      </c>
      <c r="H427" s="23">
        <v>99.85</v>
      </c>
      <c r="I427" s="71">
        <v>1.1910000000000001</v>
      </c>
      <c r="J427" s="114">
        <v>35360</v>
      </c>
      <c r="K427" s="62">
        <f t="shared" si="24"/>
        <v>0</v>
      </c>
      <c r="L427" s="62">
        <f t="shared" si="25"/>
        <v>0</v>
      </c>
      <c r="M427" s="62">
        <f t="shared" si="26"/>
        <v>0</v>
      </c>
      <c r="N427" s="64" t="str">
        <f t="shared" si="27"/>
        <v>0</v>
      </c>
      <c r="O427" s="43"/>
      <c r="Q427" s="25"/>
    </row>
    <row r="428" spans="1:17" x14ac:dyDescent="0.3">
      <c r="A428" s="123">
        <v>419</v>
      </c>
      <c r="B428" s="187"/>
      <c r="C428" s="175"/>
      <c r="D428" s="131">
        <v>196833</v>
      </c>
      <c r="E428" s="132" t="s">
        <v>620</v>
      </c>
      <c r="F428" s="27"/>
      <c r="G428" s="41">
        <f>IF('Наценка 3'!$C$2&lt;&gt;"",_xlfn.CEILING.MATH(_xlfn.CEILING.MATH(_xlfn.CEILING.MATH(J428*(1+Наценка!$C$2/100),Наценка!$C$3)*(1+'Наценка 2'!$C$2/100),'Наценка 2'!$C$3)*(1+'Наценка 3'!$C$2/100),'Наценка 3'!$C$3),IF('Наценка 2'!$C$2&lt;&gt;"",_xlfn.CEILING.MATH(_xlfn.CEILING.MATH(J428*(1+Наценка!$C$2/100),Наценка!$C$3)*(1+'Наценка 2'!$C$2/100),'Наценка 2'!$C$3),IF(Наценка!$C$2&lt;&gt;"",_xlfn.CEILING.MATH(J428*(1+Наценка!$C$2/100),Наценка!$C$3),J428)))</f>
        <v>37130</v>
      </c>
      <c r="H428" s="23">
        <v>99.85</v>
      </c>
      <c r="I428" s="71">
        <v>1.1910000000000001</v>
      </c>
      <c r="J428" s="114">
        <v>35360</v>
      </c>
      <c r="K428" s="62">
        <f t="shared" si="24"/>
        <v>0</v>
      </c>
      <c r="L428" s="62">
        <f t="shared" si="25"/>
        <v>0</v>
      </c>
      <c r="M428" s="62">
        <f t="shared" si="26"/>
        <v>0</v>
      </c>
      <c r="N428" s="64" t="str">
        <f t="shared" si="27"/>
        <v>0</v>
      </c>
      <c r="O428" s="43"/>
      <c r="Q428" s="25"/>
    </row>
    <row r="429" spans="1:17" ht="16.2" thickBot="1" x14ac:dyDescent="0.35">
      <c r="A429" s="123">
        <v>420</v>
      </c>
      <c r="B429" s="187"/>
      <c r="C429" s="175"/>
      <c r="D429" s="133">
        <v>196841</v>
      </c>
      <c r="E429" s="134" t="s">
        <v>622</v>
      </c>
      <c r="F429" s="27"/>
      <c r="G429" s="161">
        <f>IF('Наценка 3'!$C$2&lt;&gt;"",_xlfn.CEILING.MATH(_xlfn.CEILING.MATH(_xlfn.CEILING.MATH(J429*(1+Наценка!$C$2/100),Наценка!$C$3)*(1+'Наценка 2'!$C$2/100),'Наценка 2'!$C$3)*(1+'Наценка 3'!$C$2/100),'Наценка 3'!$C$3),IF('Наценка 2'!$C$2&lt;&gt;"",_xlfn.CEILING.MATH(_xlfn.CEILING.MATH(J429*(1+Наценка!$C$2/100),Наценка!$C$3)*(1+'Наценка 2'!$C$2/100),'Наценка 2'!$C$3),IF(Наценка!$C$2&lt;&gt;"",_xlfn.CEILING.MATH(J429*(1+Наценка!$C$2/100),Наценка!$C$3),J429)))</f>
        <v>37130</v>
      </c>
      <c r="H429" s="23">
        <v>99.85</v>
      </c>
      <c r="I429" s="71">
        <v>1.1910000000000001</v>
      </c>
      <c r="J429" s="114">
        <v>35360</v>
      </c>
      <c r="K429" s="62">
        <f t="shared" si="24"/>
        <v>0</v>
      </c>
      <c r="L429" s="62">
        <f t="shared" si="25"/>
        <v>0</v>
      </c>
      <c r="M429" s="62">
        <f t="shared" si="26"/>
        <v>0</v>
      </c>
      <c r="N429" s="64" t="str">
        <f t="shared" si="27"/>
        <v>0</v>
      </c>
      <c r="O429" s="43"/>
      <c r="Q429" s="25"/>
    </row>
    <row r="430" spans="1:17" x14ac:dyDescent="0.3">
      <c r="A430" s="123">
        <v>421</v>
      </c>
      <c r="B430" s="124"/>
      <c r="C430" s="125"/>
      <c r="D430" s="126"/>
      <c r="E430" s="127"/>
      <c r="F430" s="27"/>
      <c r="G430" s="135"/>
      <c r="H430" s="128"/>
      <c r="I430" s="129"/>
      <c r="J430" s="114">
        <v>0</v>
      </c>
      <c r="K430" s="62">
        <f t="shared" si="24"/>
        <v>0</v>
      </c>
      <c r="L430" s="62">
        <f t="shared" si="25"/>
        <v>0</v>
      </c>
      <c r="M430" s="62">
        <f t="shared" si="26"/>
        <v>0</v>
      </c>
      <c r="N430" s="64" t="str">
        <f t="shared" si="27"/>
        <v>0</v>
      </c>
      <c r="O430" s="43"/>
      <c r="Q430" s="25"/>
    </row>
    <row r="431" spans="1:17" x14ac:dyDescent="0.3">
      <c r="A431" s="123">
        <v>422</v>
      </c>
      <c r="B431" s="189" t="s">
        <v>568</v>
      </c>
      <c r="C431" s="176" t="s">
        <v>849</v>
      </c>
      <c r="D431" s="131">
        <v>196954</v>
      </c>
      <c r="E431" s="132" t="s">
        <v>603</v>
      </c>
      <c r="F431" s="27"/>
      <c r="G431" s="41">
        <f>IF('Наценка 3'!$C$2&lt;&gt;"",_xlfn.CEILING.MATH(_xlfn.CEILING.MATH(_xlfn.CEILING.MATH(J431*(1+Наценка!$C$2/100),Наценка!$C$3)*(1+'Наценка 2'!$C$2/100),'Наценка 2'!$C$3)*(1+'Наценка 3'!$C$2/100),'Наценка 3'!$C$3),IF('Наценка 2'!$C$2&lt;&gt;"",_xlfn.CEILING.MATH(_xlfn.CEILING.MATH(J431*(1+Наценка!$C$2/100),Наценка!$C$3)*(1+'Наценка 2'!$C$2/100),'Наценка 2'!$C$3),IF(Наценка!$C$2&lt;&gt;"",_xlfn.CEILING.MATH(J431*(1+Наценка!$C$2/100),Наценка!$C$3),J431)))</f>
        <v>36670</v>
      </c>
      <c r="H431" s="23">
        <v>99.85</v>
      </c>
      <c r="I431" s="71">
        <v>1.1910000000000001</v>
      </c>
      <c r="J431" s="114">
        <v>34920</v>
      </c>
      <c r="K431" s="62">
        <f t="shared" si="24"/>
        <v>0</v>
      </c>
      <c r="L431" s="62">
        <f t="shared" si="25"/>
        <v>0</v>
      </c>
      <c r="M431" s="62">
        <f t="shared" si="26"/>
        <v>0</v>
      </c>
      <c r="N431" s="64" t="str">
        <f t="shared" si="27"/>
        <v>0</v>
      </c>
      <c r="O431" s="43"/>
      <c r="Q431" s="25"/>
    </row>
    <row r="432" spans="1:17" x14ac:dyDescent="0.3">
      <c r="A432" s="123">
        <v>423</v>
      </c>
      <c r="B432" s="189"/>
      <c r="C432" s="176"/>
      <c r="D432" s="131">
        <v>196946</v>
      </c>
      <c r="E432" s="132" t="s">
        <v>605</v>
      </c>
      <c r="F432" s="27"/>
      <c r="G432" s="41">
        <f>IF('Наценка 3'!$C$2&lt;&gt;"",_xlfn.CEILING.MATH(_xlfn.CEILING.MATH(_xlfn.CEILING.MATH(J432*(1+Наценка!$C$2/100),Наценка!$C$3)*(1+'Наценка 2'!$C$2/100),'Наценка 2'!$C$3)*(1+'Наценка 3'!$C$2/100),'Наценка 3'!$C$3),IF('Наценка 2'!$C$2&lt;&gt;"",_xlfn.CEILING.MATH(_xlfn.CEILING.MATH(J432*(1+Наценка!$C$2/100),Наценка!$C$3)*(1+'Наценка 2'!$C$2/100),'Наценка 2'!$C$3),IF(Наценка!$C$2&lt;&gt;"",_xlfn.CEILING.MATH(J432*(1+Наценка!$C$2/100),Наценка!$C$3),J432)))</f>
        <v>36670</v>
      </c>
      <c r="H432" s="23">
        <v>99.85</v>
      </c>
      <c r="I432" s="71">
        <v>1.1910000000000001</v>
      </c>
      <c r="J432" s="114">
        <v>34920</v>
      </c>
      <c r="K432" s="62">
        <f t="shared" si="24"/>
        <v>0</v>
      </c>
      <c r="L432" s="62">
        <f t="shared" si="25"/>
        <v>0</v>
      </c>
      <c r="M432" s="62">
        <f t="shared" si="26"/>
        <v>0</v>
      </c>
      <c r="N432" s="64" t="str">
        <f t="shared" si="27"/>
        <v>0</v>
      </c>
      <c r="O432" s="43"/>
      <c r="Q432" s="25"/>
    </row>
    <row r="433" spans="1:17" x14ac:dyDescent="0.3">
      <c r="A433" s="123">
        <v>424</v>
      </c>
      <c r="B433" s="189"/>
      <c r="C433" s="176"/>
      <c r="D433" s="131">
        <v>196982</v>
      </c>
      <c r="E433" s="132" t="s">
        <v>607</v>
      </c>
      <c r="F433" s="27"/>
      <c r="G433" s="41">
        <f>IF('Наценка 3'!$C$2&lt;&gt;"",_xlfn.CEILING.MATH(_xlfn.CEILING.MATH(_xlfn.CEILING.MATH(J433*(1+Наценка!$C$2/100),Наценка!$C$3)*(1+'Наценка 2'!$C$2/100),'Наценка 2'!$C$3)*(1+'Наценка 3'!$C$2/100),'Наценка 3'!$C$3),IF('Наценка 2'!$C$2&lt;&gt;"",_xlfn.CEILING.MATH(_xlfn.CEILING.MATH(J433*(1+Наценка!$C$2/100),Наценка!$C$3)*(1+'Наценка 2'!$C$2/100),'Наценка 2'!$C$3),IF(Наценка!$C$2&lt;&gt;"",_xlfn.CEILING.MATH(J433*(1+Наценка!$C$2/100),Наценка!$C$3),J433)))</f>
        <v>36670</v>
      </c>
      <c r="H433" s="23">
        <v>99.85</v>
      </c>
      <c r="I433" s="71">
        <v>1.1910000000000001</v>
      </c>
      <c r="J433" s="114">
        <v>34920</v>
      </c>
      <c r="K433" s="62">
        <f t="shared" si="24"/>
        <v>0</v>
      </c>
      <c r="L433" s="62">
        <f t="shared" si="25"/>
        <v>0</v>
      </c>
      <c r="M433" s="62">
        <f t="shared" si="26"/>
        <v>0</v>
      </c>
      <c r="N433" s="64" t="str">
        <f t="shared" si="27"/>
        <v>0</v>
      </c>
      <c r="O433" s="43"/>
      <c r="Q433" s="25"/>
    </row>
    <row r="434" spans="1:17" x14ac:dyDescent="0.3">
      <c r="A434" s="123">
        <v>425</v>
      </c>
      <c r="B434" s="189"/>
      <c r="C434" s="176"/>
      <c r="D434" s="131">
        <v>196962</v>
      </c>
      <c r="E434" s="132" t="s">
        <v>609</v>
      </c>
      <c r="F434" s="27"/>
      <c r="G434" s="41">
        <f>IF('Наценка 3'!$C$2&lt;&gt;"",_xlfn.CEILING.MATH(_xlfn.CEILING.MATH(_xlfn.CEILING.MATH(J434*(1+Наценка!$C$2/100),Наценка!$C$3)*(1+'Наценка 2'!$C$2/100),'Наценка 2'!$C$3)*(1+'Наценка 3'!$C$2/100),'Наценка 3'!$C$3),IF('Наценка 2'!$C$2&lt;&gt;"",_xlfn.CEILING.MATH(_xlfn.CEILING.MATH(J434*(1+Наценка!$C$2/100),Наценка!$C$3)*(1+'Наценка 2'!$C$2/100),'Наценка 2'!$C$3),IF(Наценка!$C$2&lt;&gt;"",_xlfn.CEILING.MATH(J434*(1+Наценка!$C$2/100),Наценка!$C$3),J434)))</f>
        <v>36670</v>
      </c>
      <c r="H434" s="23">
        <v>99.85</v>
      </c>
      <c r="I434" s="71">
        <v>1.1910000000000001</v>
      </c>
      <c r="J434" s="114">
        <v>34920</v>
      </c>
      <c r="K434" s="62">
        <f t="shared" si="24"/>
        <v>0</v>
      </c>
      <c r="L434" s="62">
        <f t="shared" si="25"/>
        <v>0</v>
      </c>
      <c r="M434" s="62">
        <f t="shared" si="26"/>
        <v>0</v>
      </c>
      <c r="N434" s="64" t="str">
        <f t="shared" si="27"/>
        <v>0</v>
      </c>
      <c r="O434" s="43"/>
      <c r="Q434" s="25"/>
    </row>
    <row r="435" spans="1:17" x14ac:dyDescent="0.3">
      <c r="A435" s="123">
        <v>426</v>
      </c>
      <c r="B435" s="189"/>
      <c r="C435" s="176"/>
      <c r="D435" s="131">
        <v>196350</v>
      </c>
      <c r="E435" s="132" t="s">
        <v>611</v>
      </c>
      <c r="F435" s="27"/>
      <c r="G435" s="41">
        <f>IF('Наценка 3'!$C$2&lt;&gt;"",_xlfn.CEILING.MATH(_xlfn.CEILING.MATH(_xlfn.CEILING.MATH(J435*(1+Наценка!$C$2/100),Наценка!$C$3)*(1+'Наценка 2'!$C$2/100),'Наценка 2'!$C$3)*(1+'Наценка 3'!$C$2/100),'Наценка 3'!$C$3),IF('Наценка 2'!$C$2&lt;&gt;"",_xlfn.CEILING.MATH(_xlfn.CEILING.MATH(J435*(1+Наценка!$C$2/100),Наценка!$C$3)*(1+'Наценка 2'!$C$2/100),'Наценка 2'!$C$3),IF(Наценка!$C$2&lt;&gt;"",_xlfn.CEILING.MATH(J435*(1+Наценка!$C$2/100),Наценка!$C$3),J435)))</f>
        <v>36670</v>
      </c>
      <c r="H435" s="23">
        <v>99.85</v>
      </c>
      <c r="I435" s="71">
        <v>1.1910000000000001</v>
      </c>
      <c r="J435" s="114">
        <v>34920</v>
      </c>
      <c r="K435" s="62">
        <f t="shared" si="24"/>
        <v>0</v>
      </c>
      <c r="L435" s="62">
        <f t="shared" si="25"/>
        <v>0</v>
      </c>
      <c r="M435" s="62">
        <f t="shared" si="26"/>
        <v>0</v>
      </c>
      <c r="N435" s="64" t="str">
        <f t="shared" si="27"/>
        <v>0</v>
      </c>
      <c r="O435" s="43"/>
      <c r="Q435" s="25"/>
    </row>
    <row r="436" spans="1:17" x14ac:dyDescent="0.3">
      <c r="A436" s="123">
        <v>427</v>
      </c>
      <c r="B436" s="189"/>
      <c r="C436" s="176"/>
      <c r="D436" s="131">
        <v>196974</v>
      </c>
      <c r="E436" s="132" t="s">
        <v>613</v>
      </c>
      <c r="F436" s="27"/>
      <c r="G436" s="41">
        <f>IF('Наценка 3'!$C$2&lt;&gt;"",_xlfn.CEILING.MATH(_xlfn.CEILING.MATH(_xlfn.CEILING.MATH(J436*(1+Наценка!$C$2/100),Наценка!$C$3)*(1+'Наценка 2'!$C$2/100),'Наценка 2'!$C$3)*(1+'Наценка 3'!$C$2/100),'Наценка 3'!$C$3),IF('Наценка 2'!$C$2&lt;&gt;"",_xlfn.CEILING.MATH(_xlfn.CEILING.MATH(J436*(1+Наценка!$C$2/100),Наценка!$C$3)*(1+'Наценка 2'!$C$2/100),'Наценка 2'!$C$3),IF(Наценка!$C$2&lt;&gt;"",_xlfn.CEILING.MATH(J436*(1+Наценка!$C$2/100),Наценка!$C$3),J436)))</f>
        <v>36670</v>
      </c>
      <c r="H436" s="23">
        <v>99.85</v>
      </c>
      <c r="I436" s="71">
        <v>1.1910000000000001</v>
      </c>
      <c r="J436" s="114">
        <v>34920</v>
      </c>
      <c r="K436" s="62">
        <f t="shared" si="24"/>
        <v>0</v>
      </c>
      <c r="L436" s="62">
        <f t="shared" si="25"/>
        <v>0</v>
      </c>
      <c r="M436" s="62">
        <f t="shared" si="26"/>
        <v>0</v>
      </c>
      <c r="N436" s="64" t="str">
        <f t="shared" si="27"/>
        <v>0</v>
      </c>
      <c r="O436" s="43"/>
      <c r="Q436" s="25"/>
    </row>
    <row r="437" spans="1:17" x14ac:dyDescent="0.3">
      <c r="A437" s="123">
        <v>428</v>
      </c>
      <c r="B437" s="189"/>
      <c r="C437" s="176"/>
      <c r="D437" s="131">
        <v>196958</v>
      </c>
      <c r="E437" s="132" t="s">
        <v>615</v>
      </c>
      <c r="F437" s="27"/>
      <c r="G437" s="41">
        <f>IF('Наценка 3'!$C$2&lt;&gt;"",_xlfn.CEILING.MATH(_xlfn.CEILING.MATH(_xlfn.CEILING.MATH(J437*(1+Наценка!$C$2/100),Наценка!$C$3)*(1+'Наценка 2'!$C$2/100),'Наценка 2'!$C$3)*(1+'Наценка 3'!$C$2/100),'Наценка 3'!$C$3),IF('Наценка 2'!$C$2&lt;&gt;"",_xlfn.CEILING.MATH(_xlfn.CEILING.MATH(J437*(1+Наценка!$C$2/100),Наценка!$C$3)*(1+'Наценка 2'!$C$2/100),'Наценка 2'!$C$3),IF(Наценка!$C$2&lt;&gt;"",_xlfn.CEILING.MATH(J437*(1+Наценка!$C$2/100),Наценка!$C$3),J437)))</f>
        <v>36670</v>
      </c>
      <c r="H437" s="23">
        <v>99.85</v>
      </c>
      <c r="I437" s="71">
        <v>1.1910000000000001</v>
      </c>
      <c r="J437" s="114">
        <v>34920</v>
      </c>
      <c r="K437" s="62">
        <f t="shared" si="24"/>
        <v>0</v>
      </c>
      <c r="L437" s="62">
        <f t="shared" si="25"/>
        <v>0</v>
      </c>
      <c r="M437" s="62">
        <f t="shared" si="26"/>
        <v>0</v>
      </c>
      <c r="N437" s="64" t="str">
        <f t="shared" si="27"/>
        <v>0</v>
      </c>
      <c r="O437" s="43"/>
      <c r="Q437" s="25"/>
    </row>
    <row r="438" spans="1:17" x14ac:dyDescent="0.3">
      <c r="A438" s="123">
        <v>429</v>
      </c>
      <c r="B438" s="189"/>
      <c r="C438" s="176"/>
      <c r="D438" s="131">
        <v>196978</v>
      </c>
      <c r="E438" s="132" t="s">
        <v>617</v>
      </c>
      <c r="F438" s="27"/>
      <c r="G438" s="41">
        <f>IF('Наценка 3'!$C$2&lt;&gt;"",_xlfn.CEILING.MATH(_xlfn.CEILING.MATH(_xlfn.CEILING.MATH(J438*(1+Наценка!$C$2/100),Наценка!$C$3)*(1+'Наценка 2'!$C$2/100),'Наценка 2'!$C$3)*(1+'Наценка 3'!$C$2/100),'Наценка 3'!$C$3),IF('Наценка 2'!$C$2&lt;&gt;"",_xlfn.CEILING.MATH(_xlfn.CEILING.MATH(J438*(1+Наценка!$C$2/100),Наценка!$C$3)*(1+'Наценка 2'!$C$2/100),'Наценка 2'!$C$3),IF(Наценка!$C$2&lt;&gt;"",_xlfn.CEILING.MATH(J438*(1+Наценка!$C$2/100),Наценка!$C$3),J438)))</f>
        <v>36670</v>
      </c>
      <c r="H438" s="23">
        <v>99.85</v>
      </c>
      <c r="I438" s="71">
        <v>1.1910000000000001</v>
      </c>
      <c r="J438" s="114">
        <v>34920</v>
      </c>
      <c r="K438" s="62">
        <f t="shared" si="24"/>
        <v>0</v>
      </c>
      <c r="L438" s="62">
        <f t="shared" si="25"/>
        <v>0</v>
      </c>
      <c r="M438" s="62">
        <f t="shared" si="26"/>
        <v>0</v>
      </c>
      <c r="N438" s="64" t="str">
        <f t="shared" si="27"/>
        <v>0</v>
      </c>
      <c r="O438" s="43"/>
      <c r="Q438" s="25"/>
    </row>
    <row r="439" spans="1:17" x14ac:dyDescent="0.3">
      <c r="A439" s="123">
        <v>430</v>
      </c>
      <c r="B439" s="189"/>
      <c r="C439" s="176"/>
      <c r="D439" s="131">
        <v>196966</v>
      </c>
      <c r="E439" s="132" t="s">
        <v>618</v>
      </c>
      <c r="F439" s="27"/>
      <c r="G439" s="41">
        <f>IF('Наценка 3'!$C$2&lt;&gt;"",_xlfn.CEILING.MATH(_xlfn.CEILING.MATH(_xlfn.CEILING.MATH(J439*(1+Наценка!$C$2/100),Наценка!$C$3)*(1+'Наценка 2'!$C$2/100),'Наценка 2'!$C$3)*(1+'Наценка 3'!$C$2/100),'Наценка 3'!$C$3),IF('Наценка 2'!$C$2&lt;&gt;"",_xlfn.CEILING.MATH(_xlfn.CEILING.MATH(J439*(1+Наценка!$C$2/100),Наценка!$C$3)*(1+'Наценка 2'!$C$2/100),'Наценка 2'!$C$3),IF(Наценка!$C$2&lt;&gt;"",_xlfn.CEILING.MATH(J439*(1+Наценка!$C$2/100),Наценка!$C$3),J439)))</f>
        <v>36670</v>
      </c>
      <c r="H439" s="23">
        <v>99.85</v>
      </c>
      <c r="I439" s="71">
        <v>1.1910000000000001</v>
      </c>
      <c r="J439" s="114">
        <v>34920</v>
      </c>
      <c r="K439" s="62">
        <f t="shared" si="24"/>
        <v>0</v>
      </c>
      <c r="L439" s="62">
        <f t="shared" si="25"/>
        <v>0</v>
      </c>
      <c r="M439" s="62">
        <f t="shared" si="26"/>
        <v>0</v>
      </c>
      <c r="N439" s="64" t="str">
        <f t="shared" si="27"/>
        <v>0</v>
      </c>
      <c r="O439" s="43"/>
      <c r="Q439" s="25"/>
    </row>
    <row r="440" spans="1:17" x14ac:dyDescent="0.3">
      <c r="A440" s="123">
        <v>431</v>
      </c>
      <c r="B440" s="189"/>
      <c r="C440" s="176"/>
      <c r="D440" s="131">
        <v>196970</v>
      </c>
      <c r="E440" s="132" t="s">
        <v>621</v>
      </c>
      <c r="F440" s="27"/>
      <c r="G440" s="41">
        <f>IF('Наценка 3'!$C$2&lt;&gt;"",_xlfn.CEILING.MATH(_xlfn.CEILING.MATH(_xlfn.CEILING.MATH(J440*(1+Наценка!$C$2/100),Наценка!$C$3)*(1+'Наценка 2'!$C$2/100),'Наценка 2'!$C$3)*(1+'Наценка 3'!$C$2/100),'Наценка 3'!$C$3),IF('Наценка 2'!$C$2&lt;&gt;"",_xlfn.CEILING.MATH(_xlfn.CEILING.MATH(J440*(1+Наценка!$C$2/100),Наценка!$C$3)*(1+'Наценка 2'!$C$2/100),'Наценка 2'!$C$3),IF(Наценка!$C$2&lt;&gt;"",_xlfn.CEILING.MATH(J440*(1+Наценка!$C$2/100),Наценка!$C$3),J440)))</f>
        <v>36670</v>
      </c>
      <c r="H440" s="23">
        <v>99.85</v>
      </c>
      <c r="I440" s="71">
        <v>1.1910000000000001</v>
      </c>
      <c r="J440" s="114">
        <v>34920</v>
      </c>
      <c r="K440" s="62">
        <f t="shared" si="24"/>
        <v>0</v>
      </c>
      <c r="L440" s="62">
        <f t="shared" si="25"/>
        <v>0</v>
      </c>
      <c r="M440" s="62">
        <f t="shared" si="26"/>
        <v>0</v>
      </c>
      <c r="N440" s="64" t="str">
        <f t="shared" si="27"/>
        <v>0</v>
      </c>
      <c r="O440" s="43"/>
      <c r="Q440" s="25"/>
    </row>
    <row r="441" spans="1:17" ht="16.2" thickBot="1" x14ac:dyDescent="0.35">
      <c r="A441" s="123">
        <v>432</v>
      </c>
      <c r="B441" s="189"/>
      <c r="C441" s="176"/>
      <c r="D441" s="133">
        <v>196950</v>
      </c>
      <c r="E441" s="134" t="s">
        <v>623</v>
      </c>
      <c r="F441" s="27"/>
      <c r="G441" s="41">
        <f>IF('Наценка 3'!$C$2&lt;&gt;"",_xlfn.CEILING.MATH(_xlfn.CEILING.MATH(_xlfn.CEILING.MATH(J441*(1+Наценка!$C$2/100),Наценка!$C$3)*(1+'Наценка 2'!$C$2/100),'Наценка 2'!$C$3)*(1+'Наценка 3'!$C$2/100),'Наценка 3'!$C$3),IF('Наценка 2'!$C$2&lt;&gt;"",_xlfn.CEILING.MATH(_xlfn.CEILING.MATH(J441*(1+Наценка!$C$2/100),Наценка!$C$3)*(1+'Наценка 2'!$C$2/100),'Наценка 2'!$C$3),IF(Наценка!$C$2&lt;&gt;"",_xlfn.CEILING.MATH(J441*(1+Наценка!$C$2/100),Наценка!$C$3),J441)))</f>
        <v>36670</v>
      </c>
      <c r="H441" s="23">
        <v>99.85</v>
      </c>
      <c r="I441" s="71">
        <v>1.1910000000000001</v>
      </c>
      <c r="J441" s="114">
        <v>34920</v>
      </c>
      <c r="K441" s="62">
        <f t="shared" si="24"/>
        <v>0</v>
      </c>
      <c r="L441" s="62">
        <f t="shared" si="25"/>
        <v>0</v>
      </c>
      <c r="M441" s="62">
        <f t="shared" si="26"/>
        <v>0</v>
      </c>
      <c r="N441" s="64" t="str">
        <f t="shared" si="27"/>
        <v>0</v>
      </c>
      <c r="O441" s="43"/>
      <c r="Q441" s="25"/>
    </row>
    <row r="442" spans="1:17" x14ac:dyDescent="0.3">
      <c r="A442" s="123">
        <v>433</v>
      </c>
      <c r="B442" s="124"/>
      <c r="C442" s="125"/>
      <c r="D442" s="126"/>
      <c r="E442" s="127"/>
      <c r="F442" s="27"/>
      <c r="G442" s="136"/>
      <c r="H442" s="128"/>
      <c r="I442" s="129"/>
      <c r="J442" s="114">
        <v>0</v>
      </c>
      <c r="K442" s="62">
        <f t="shared" si="24"/>
        <v>0</v>
      </c>
      <c r="L442" s="62">
        <f t="shared" si="25"/>
        <v>0</v>
      </c>
      <c r="M442" s="62">
        <f t="shared" si="26"/>
        <v>0</v>
      </c>
      <c r="N442" s="64" t="str">
        <f t="shared" si="27"/>
        <v>0</v>
      </c>
      <c r="O442" s="43"/>
      <c r="Q442" s="25"/>
    </row>
    <row r="443" spans="1:17" x14ac:dyDescent="0.3">
      <c r="A443" s="123">
        <v>434</v>
      </c>
      <c r="B443" s="187" t="s">
        <v>255</v>
      </c>
      <c r="C443" s="177" t="s">
        <v>870</v>
      </c>
      <c r="D443" s="59">
        <v>120755</v>
      </c>
      <c r="E443" s="48" t="s">
        <v>382</v>
      </c>
      <c r="F443" s="27"/>
      <c r="G443" s="41">
        <f>IF('Наценка 3'!$C$2&lt;&gt;"",_xlfn.CEILING.MATH(_xlfn.CEILING.MATH(_xlfn.CEILING.MATH(J443*(1+Наценка!$C$2/100),Наценка!$C$3)*(1+'Наценка 2'!$C$2/100),'Наценка 2'!$C$3)*(1+'Наценка 3'!$C$2/100),'Наценка 3'!$C$3),IF('Наценка 2'!$C$2&lt;&gt;"",_xlfn.CEILING.MATH(_xlfn.CEILING.MATH(J443*(1+Наценка!$C$2/100),Наценка!$C$3)*(1+'Наценка 2'!$C$2/100),'Наценка 2'!$C$3),IF(Наценка!$C$2&lt;&gt;"",_xlfn.CEILING.MATH(J443*(1+Наценка!$C$2/100),Наценка!$C$3),J443)))</f>
        <v>470</v>
      </c>
      <c r="H443" s="71">
        <v>0.02</v>
      </c>
      <c r="I443" s="71"/>
      <c r="J443" s="114">
        <v>440</v>
      </c>
      <c r="K443" s="62">
        <f t="shared" si="24"/>
        <v>0</v>
      </c>
      <c r="L443" s="62">
        <f t="shared" si="25"/>
        <v>0</v>
      </c>
      <c r="M443" s="62">
        <f t="shared" si="26"/>
        <v>0</v>
      </c>
      <c r="N443" s="64" t="str">
        <f t="shared" si="27"/>
        <v>0</v>
      </c>
      <c r="O443" s="43"/>
      <c r="Q443" s="25"/>
    </row>
    <row r="444" spans="1:17" x14ac:dyDescent="0.3">
      <c r="A444" s="123">
        <v>435</v>
      </c>
      <c r="B444" s="187"/>
      <c r="C444" s="177"/>
      <c r="D444" s="59">
        <v>116981</v>
      </c>
      <c r="E444" s="48" t="s">
        <v>383</v>
      </c>
      <c r="F444" s="27"/>
      <c r="G444" s="41">
        <f>IF('Наценка 3'!$C$2&lt;&gt;"",_xlfn.CEILING.MATH(_xlfn.CEILING.MATH(_xlfn.CEILING.MATH(J444*(1+Наценка!$C$2/100),Наценка!$C$3)*(1+'Наценка 2'!$C$2/100),'Наценка 2'!$C$3)*(1+'Наценка 3'!$C$2/100),'Наценка 3'!$C$3),IF('Наценка 2'!$C$2&lt;&gt;"",_xlfn.CEILING.MATH(_xlfn.CEILING.MATH(J444*(1+Наценка!$C$2/100),Наценка!$C$3)*(1+'Наценка 2'!$C$2/100),'Наценка 2'!$C$3),IF(Наценка!$C$2&lt;&gt;"",_xlfn.CEILING.MATH(J444*(1+Наценка!$C$2/100),Наценка!$C$3),J444)))</f>
        <v>470</v>
      </c>
      <c r="H444" s="23">
        <v>1.3</v>
      </c>
      <c r="I444" s="71">
        <v>0.02</v>
      </c>
      <c r="J444" s="114">
        <v>440</v>
      </c>
      <c r="K444" s="62">
        <f t="shared" si="24"/>
        <v>0</v>
      </c>
      <c r="L444" s="62">
        <f t="shared" si="25"/>
        <v>0</v>
      </c>
      <c r="M444" s="62">
        <f t="shared" si="26"/>
        <v>0</v>
      </c>
      <c r="N444" s="64" t="str">
        <f t="shared" si="27"/>
        <v>0</v>
      </c>
      <c r="O444" s="43"/>
      <c r="Q444" s="25"/>
    </row>
    <row r="445" spans="1:17" x14ac:dyDescent="0.3">
      <c r="A445" s="123">
        <v>436</v>
      </c>
      <c r="B445" s="187"/>
      <c r="C445" s="177"/>
      <c r="D445" s="59">
        <v>120759</v>
      </c>
      <c r="E445" s="48" t="s">
        <v>384</v>
      </c>
      <c r="F445" s="27"/>
      <c r="G445" s="41">
        <f>IF('Наценка 3'!$C$2&lt;&gt;"",_xlfn.CEILING.MATH(_xlfn.CEILING.MATH(_xlfn.CEILING.MATH(J445*(1+Наценка!$C$2/100),Наценка!$C$3)*(1+'Наценка 2'!$C$2/100),'Наценка 2'!$C$3)*(1+'Наценка 3'!$C$2/100),'Наценка 3'!$C$3),IF('Наценка 2'!$C$2&lt;&gt;"",_xlfn.CEILING.MATH(_xlfn.CEILING.MATH(J445*(1+Наценка!$C$2/100),Наценка!$C$3)*(1+'Наценка 2'!$C$2/100),'Наценка 2'!$C$3),IF(Наценка!$C$2&lt;&gt;"",_xlfn.CEILING.MATH(J445*(1+Наценка!$C$2/100),Наценка!$C$3),J445)))</f>
        <v>470</v>
      </c>
      <c r="H445" s="23">
        <v>1.3</v>
      </c>
      <c r="I445" s="71">
        <v>0.02</v>
      </c>
      <c r="J445" s="114">
        <v>440</v>
      </c>
      <c r="K445" s="62">
        <f t="shared" si="24"/>
        <v>0</v>
      </c>
      <c r="L445" s="62">
        <f t="shared" si="25"/>
        <v>0</v>
      </c>
      <c r="M445" s="62">
        <f t="shared" si="26"/>
        <v>0</v>
      </c>
      <c r="N445" s="64" t="str">
        <f t="shared" si="27"/>
        <v>0</v>
      </c>
      <c r="O445" s="43"/>
      <c r="Q445" s="25"/>
    </row>
    <row r="446" spans="1:17" x14ac:dyDescent="0.3">
      <c r="A446" s="123">
        <v>437</v>
      </c>
      <c r="B446" s="187"/>
      <c r="C446" s="177"/>
      <c r="D446" s="59">
        <v>98955</v>
      </c>
      <c r="E446" s="48" t="s">
        <v>385</v>
      </c>
      <c r="F446" s="27"/>
      <c r="G446" s="41">
        <f>IF('Наценка 3'!$C$2&lt;&gt;"",_xlfn.CEILING.MATH(_xlfn.CEILING.MATH(_xlfn.CEILING.MATH(J446*(1+Наценка!$C$2/100),Наценка!$C$3)*(1+'Наценка 2'!$C$2/100),'Наценка 2'!$C$3)*(1+'Наценка 3'!$C$2/100),'Наценка 3'!$C$3),IF('Наценка 2'!$C$2&lt;&gt;"",_xlfn.CEILING.MATH(_xlfn.CEILING.MATH(J446*(1+Наценка!$C$2/100),Наценка!$C$3)*(1+'Наценка 2'!$C$2/100),'Наценка 2'!$C$3),IF(Наценка!$C$2&lt;&gt;"",_xlfn.CEILING.MATH(J446*(1+Наценка!$C$2/100),Наценка!$C$3),J446)))</f>
        <v>470</v>
      </c>
      <c r="H446" s="23">
        <v>1.3</v>
      </c>
      <c r="I446" s="71">
        <v>0.02</v>
      </c>
      <c r="J446" s="114">
        <v>440</v>
      </c>
      <c r="K446" s="62">
        <f t="shared" si="24"/>
        <v>0</v>
      </c>
      <c r="L446" s="62">
        <f t="shared" si="25"/>
        <v>0</v>
      </c>
      <c r="M446" s="62">
        <f t="shared" si="26"/>
        <v>0</v>
      </c>
      <c r="N446" s="64" t="str">
        <f t="shared" si="27"/>
        <v>0</v>
      </c>
      <c r="O446" s="43"/>
      <c r="Q446" s="25"/>
    </row>
    <row r="447" spans="1:17" x14ac:dyDescent="0.3">
      <c r="A447" s="123">
        <v>438</v>
      </c>
      <c r="B447" s="187"/>
      <c r="C447" s="177"/>
      <c r="D447" s="59">
        <v>98996</v>
      </c>
      <c r="E447" s="48" t="s">
        <v>386</v>
      </c>
      <c r="F447" s="27"/>
      <c r="G447" s="41">
        <f>IF('Наценка 3'!$C$2&lt;&gt;"",_xlfn.CEILING.MATH(_xlfn.CEILING.MATH(_xlfn.CEILING.MATH(J447*(1+Наценка!$C$2/100),Наценка!$C$3)*(1+'Наценка 2'!$C$2/100),'Наценка 2'!$C$3)*(1+'Наценка 3'!$C$2/100),'Наценка 3'!$C$3),IF('Наценка 2'!$C$2&lt;&gt;"",_xlfn.CEILING.MATH(_xlfn.CEILING.MATH(J447*(1+Наценка!$C$2/100),Наценка!$C$3)*(1+'Наценка 2'!$C$2/100),'Наценка 2'!$C$3),IF(Наценка!$C$2&lt;&gt;"",_xlfn.CEILING.MATH(J447*(1+Наценка!$C$2/100),Наценка!$C$3),J447)))</f>
        <v>470</v>
      </c>
      <c r="H447" s="23">
        <v>1.3</v>
      </c>
      <c r="I447" s="71">
        <v>0.02</v>
      </c>
      <c r="J447" s="114">
        <v>440</v>
      </c>
      <c r="K447" s="62">
        <f t="shared" si="24"/>
        <v>0</v>
      </c>
      <c r="L447" s="62">
        <f t="shared" si="25"/>
        <v>0</v>
      </c>
      <c r="M447" s="62">
        <f t="shared" si="26"/>
        <v>0</v>
      </c>
      <c r="N447" s="64" t="str">
        <f t="shared" si="27"/>
        <v>0</v>
      </c>
      <c r="O447" s="43"/>
      <c r="Q447" s="25"/>
    </row>
    <row r="448" spans="1:17" x14ac:dyDescent="0.3">
      <c r="A448" s="123">
        <v>439</v>
      </c>
      <c r="B448" s="187"/>
      <c r="C448" s="177"/>
      <c r="D448" s="59">
        <v>120763</v>
      </c>
      <c r="E448" s="48" t="s">
        <v>387</v>
      </c>
      <c r="F448" s="27"/>
      <c r="G448" s="41">
        <f>IF('Наценка 3'!$C$2&lt;&gt;"",_xlfn.CEILING.MATH(_xlfn.CEILING.MATH(_xlfn.CEILING.MATH(J448*(1+Наценка!$C$2/100),Наценка!$C$3)*(1+'Наценка 2'!$C$2/100),'Наценка 2'!$C$3)*(1+'Наценка 3'!$C$2/100),'Наценка 3'!$C$3),IF('Наценка 2'!$C$2&lt;&gt;"",_xlfn.CEILING.MATH(_xlfn.CEILING.MATH(J448*(1+Наценка!$C$2/100),Наценка!$C$3)*(1+'Наценка 2'!$C$2/100),'Наценка 2'!$C$3),IF(Наценка!$C$2&lt;&gt;"",_xlfn.CEILING.MATH(J448*(1+Наценка!$C$2/100),Наценка!$C$3),J448)))</f>
        <v>470</v>
      </c>
      <c r="H448" s="23">
        <v>1.3</v>
      </c>
      <c r="I448" s="71">
        <v>0.02</v>
      </c>
      <c r="J448" s="114">
        <v>440</v>
      </c>
      <c r="K448" s="62">
        <f t="shared" si="24"/>
        <v>0</v>
      </c>
      <c r="L448" s="62">
        <f t="shared" si="25"/>
        <v>0</v>
      </c>
      <c r="M448" s="62">
        <f t="shared" si="26"/>
        <v>0</v>
      </c>
      <c r="N448" s="64" t="str">
        <f t="shared" si="27"/>
        <v>0</v>
      </c>
      <c r="O448" s="43"/>
      <c r="Q448" s="25"/>
    </row>
    <row r="449" spans="1:17" x14ac:dyDescent="0.3">
      <c r="A449" s="123">
        <v>440</v>
      </c>
      <c r="B449" s="187"/>
      <c r="C449" s="177"/>
      <c r="D449" s="59">
        <v>120741</v>
      </c>
      <c r="E449" s="48" t="s">
        <v>388</v>
      </c>
      <c r="F449" s="27"/>
      <c r="G449" s="41">
        <f>IF('Наценка 3'!$C$2&lt;&gt;"",_xlfn.CEILING.MATH(_xlfn.CEILING.MATH(_xlfn.CEILING.MATH(J449*(1+Наценка!$C$2/100),Наценка!$C$3)*(1+'Наценка 2'!$C$2/100),'Наценка 2'!$C$3)*(1+'Наценка 3'!$C$2/100),'Наценка 3'!$C$3),IF('Наценка 2'!$C$2&lt;&gt;"",_xlfn.CEILING.MATH(_xlfn.CEILING.MATH(J449*(1+Наценка!$C$2/100),Наценка!$C$3)*(1+'Наценка 2'!$C$2/100),'Наценка 2'!$C$3),IF(Наценка!$C$2&lt;&gt;"",_xlfn.CEILING.MATH(J449*(1+Наценка!$C$2/100),Наценка!$C$3),J449)))</f>
        <v>470</v>
      </c>
      <c r="H449" s="23">
        <v>1.3</v>
      </c>
      <c r="I449" s="71">
        <v>0.02</v>
      </c>
      <c r="J449" s="114">
        <v>440</v>
      </c>
      <c r="K449" s="62">
        <f t="shared" si="24"/>
        <v>0</v>
      </c>
      <c r="L449" s="62">
        <f t="shared" si="25"/>
        <v>0</v>
      </c>
      <c r="M449" s="62">
        <f t="shared" si="26"/>
        <v>0</v>
      </c>
      <c r="N449" s="64" t="str">
        <f t="shared" si="27"/>
        <v>0</v>
      </c>
      <c r="O449" s="43"/>
      <c r="Q449" s="25"/>
    </row>
    <row r="450" spans="1:17" x14ac:dyDescent="0.3">
      <c r="A450" s="123">
        <v>441</v>
      </c>
      <c r="B450" s="187"/>
      <c r="C450" s="177"/>
      <c r="D450" s="59">
        <v>99000</v>
      </c>
      <c r="E450" s="48" t="s">
        <v>389</v>
      </c>
      <c r="F450" s="27"/>
      <c r="G450" s="41">
        <f>IF('Наценка 3'!$C$2&lt;&gt;"",_xlfn.CEILING.MATH(_xlfn.CEILING.MATH(_xlfn.CEILING.MATH(J450*(1+Наценка!$C$2/100),Наценка!$C$3)*(1+'Наценка 2'!$C$2/100),'Наценка 2'!$C$3)*(1+'Наценка 3'!$C$2/100),'Наценка 3'!$C$3),IF('Наценка 2'!$C$2&lt;&gt;"",_xlfn.CEILING.MATH(_xlfn.CEILING.MATH(J450*(1+Наценка!$C$2/100),Наценка!$C$3)*(1+'Наценка 2'!$C$2/100),'Наценка 2'!$C$3),IF(Наценка!$C$2&lt;&gt;"",_xlfn.CEILING.MATH(J450*(1+Наценка!$C$2/100),Наценка!$C$3),J450)))</f>
        <v>470</v>
      </c>
      <c r="H450" s="23">
        <v>1.3</v>
      </c>
      <c r="I450" s="71">
        <v>0.02</v>
      </c>
      <c r="J450" s="114">
        <v>440</v>
      </c>
      <c r="K450" s="62">
        <f t="shared" si="24"/>
        <v>0</v>
      </c>
      <c r="L450" s="62">
        <f t="shared" si="25"/>
        <v>0</v>
      </c>
      <c r="M450" s="62">
        <f t="shared" si="26"/>
        <v>0</v>
      </c>
      <c r="N450" s="64" t="str">
        <f t="shared" si="27"/>
        <v>0</v>
      </c>
      <c r="O450" s="43"/>
      <c r="Q450" s="25"/>
    </row>
    <row r="451" spans="1:17" x14ac:dyDescent="0.3">
      <c r="A451" s="123">
        <v>442</v>
      </c>
      <c r="B451" s="187"/>
      <c r="C451" s="177"/>
      <c r="D451" s="59">
        <v>98998</v>
      </c>
      <c r="E451" s="48" t="s">
        <v>390</v>
      </c>
      <c r="F451" s="27"/>
      <c r="G451" s="41">
        <f>IF('Наценка 3'!$C$2&lt;&gt;"",_xlfn.CEILING.MATH(_xlfn.CEILING.MATH(_xlfn.CEILING.MATH(J451*(1+Наценка!$C$2/100),Наценка!$C$3)*(1+'Наценка 2'!$C$2/100),'Наценка 2'!$C$3)*(1+'Наценка 3'!$C$2/100),'Наценка 3'!$C$3),IF('Наценка 2'!$C$2&lt;&gt;"",_xlfn.CEILING.MATH(_xlfn.CEILING.MATH(J451*(1+Наценка!$C$2/100),Наценка!$C$3)*(1+'Наценка 2'!$C$2/100),'Наценка 2'!$C$3),IF(Наценка!$C$2&lt;&gt;"",_xlfn.CEILING.MATH(J451*(1+Наценка!$C$2/100),Наценка!$C$3),J451)))</f>
        <v>470</v>
      </c>
      <c r="H451" s="23">
        <v>1.3</v>
      </c>
      <c r="I451" s="71">
        <v>0.02</v>
      </c>
      <c r="J451" s="114">
        <v>440</v>
      </c>
      <c r="K451" s="62">
        <f t="shared" si="24"/>
        <v>0</v>
      </c>
      <c r="L451" s="62">
        <f t="shared" si="25"/>
        <v>0</v>
      </c>
      <c r="M451" s="62">
        <f t="shared" si="26"/>
        <v>0</v>
      </c>
      <c r="N451" s="64" t="str">
        <f t="shared" si="27"/>
        <v>0</v>
      </c>
      <c r="O451" s="43"/>
      <c r="Q451" s="25"/>
    </row>
    <row r="452" spans="1:17" x14ac:dyDescent="0.3">
      <c r="A452" s="123">
        <v>443</v>
      </c>
      <c r="B452" s="187"/>
      <c r="C452" s="177"/>
      <c r="D452" s="59">
        <v>120745</v>
      </c>
      <c r="E452" s="48" t="s">
        <v>391</v>
      </c>
      <c r="F452" s="27"/>
      <c r="G452" s="41">
        <f>IF('Наценка 3'!$C$2&lt;&gt;"",_xlfn.CEILING.MATH(_xlfn.CEILING.MATH(_xlfn.CEILING.MATH(J452*(1+Наценка!$C$2/100),Наценка!$C$3)*(1+'Наценка 2'!$C$2/100),'Наценка 2'!$C$3)*(1+'Наценка 3'!$C$2/100),'Наценка 3'!$C$3),IF('Наценка 2'!$C$2&lt;&gt;"",_xlfn.CEILING.MATH(_xlfn.CEILING.MATH(J452*(1+Наценка!$C$2/100),Наценка!$C$3)*(1+'Наценка 2'!$C$2/100),'Наценка 2'!$C$3),IF(Наценка!$C$2&lt;&gt;"",_xlfn.CEILING.MATH(J452*(1+Наценка!$C$2/100),Наценка!$C$3),J452)))</f>
        <v>470</v>
      </c>
      <c r="H452" s="23">
        <v>1.3</v>
      </c>
      <c r="I452" s="71">
        <v>0.02</v>
      </c>
      <c r="J452" s="114">
        <v>440</v>
      </c>
      <c r="K452" s="62">
        <f t="shared" si="24"/>
        <v>0</v>
      </c>
      <c r="L452" s="62">
        <f t="shared" si="25"/>
        <v>0</v>
      </c>
      <c r="M452" s="62">
        <f t="shared" si="26"/>
        <v>0</v>
      </c>
      <c r="N452" s="64" t="str">
        <f t="shared" si="27"/>
        <v>0</v>
      </c>
      <c r="O452" s="43"/>
      <c r="Q452" s="25"/>
    </row>
    <row r="453" spans="1:17" x14ac:dyDescent="0.3">
      <c r="A453" s="123">
        <v>444</v>
      </c>
      <c r="B453" s="187"/>
      <c r="C453" s="177"/>
      <c r="D453" s="59">
        <v>120743</v>
      </c>
      <c r="E453" s="48" t="s">
        <v>392</v>
      </c>
      <c r="F453" s="27"/>
      <c r="G453" s="41">
        <f>IF('Наценка 3'!$C$2&lt;&gt;"",_xlfn.CEILING.MATH(_xlfn.CEILING.MATH(_xlfn.CEILING.MATH(J453*(1+Наценка!$C$2/100),Наценка!$C$3)*(1+'Наценка 2'!$C$2/100),'Наценка 2'!$C$3)*(1+'Наценка 3'!$C$2/100),'Наценка 3'!$C$3),IF('Наценка 2'!$C$2&lt;&gt;"",_xlfn.CEILING.MATH(_xlfn.CEILING.MATH(J453*(1+Наценка!$C$2/100),Наценка!$C$3)*(1+'Наценка 2'!$C$2/100),'Наценка 2'!$C$3),IF(Наценка!$C$2&lt;&gt;"",_xlfn.CEILING.MATH(J453*(1+Наценка!$C$2/100),Наценка!$C$3),J453)))</f>
        <v>470</v>
      </c>
      <c r="H453" s="23">
        <v>1.3</v>
      </c>
      <c r="I453" s="71">
        <v>0.02</v>
      </c>
      <c r="J453" s="114">
        <v>440</v>
      </c>
      <c r="K453" s="62">
        <f t="shared" si="24"/>
        <v>0</v>
      </c>
      <c r="L453" s="62">
        <f t="shared" si="25"/>
        <v>0</v>
      </c>
      <c r="M453" s="62">
        <f t="shared" si="26"/>
        <v>0</v>
      </c>
      <c r="N453" s="64" t="str">
        <f t="shared" si="27"/>
        <v>0</v>
      </c>
      <c r="O453" s="43"/>
      <c r="Q453" s="25"/>
    </row>
    <row r="454" spans="1:17" x14ac:dyDescent="0.3">
      <c r="A454" s="123">
        <v>445</v>
      </c>
      <c r="B454" s="187"/>
      <c r="C454" s="177"/>
      <c r="D454" s="59">
        <v>120751</v>
      </c>
      <c r="E454" s="48" t="s">
        <v>393</v>
      </c>
      <c r="F454" s="27"/>
      <c r="G454" s="41">
        <f>IF('Наценка 3'!$C$2&lt;&gt;"",_xlfn.CEILING.MATH(_xlfn.CEILING.MATH(_xlfn.CEILING.MATH(J454*(1+Наценка!$C$2/100),Наценка!$C$3)*(1+'Наценка 2'!$C$2/100),'Наценка 2'!$C$3)*(1+'Наценка 3'!$C$2/100),'Наценка 3'!$C$3),IF('Наценка 2'!$C$2&lt;&gt;"",_xlfn.CEILING.MATH(_xlfn.CEILING.MATH(J454*(1+Наценка!$C$2/100),Наценка!$C$3)*(1+'Наценка 2'!$C$2/100),'Наценка 2'!$C$3),IF(Наценка!$C$2&lt;&gt;"",_xlfn.CEILING.MATH(J454*(1+Наценка!$C$2/100),Наценка!$C$3),J454)))</f>
        <v>470</v>
      </c>
      <c r="H454" s="23">
        <v>1.3</v>
      </c>
      <c r="I454" s="71">
        <v>0.02</v>
      </c>
      <c r="J454" s="114">
        <v>440</v>
      </c>
      <c r="K454" s="62">
        <f t="shared" si="24"/>
        <v>0</v>
      </c>
      <c r="L454" s="62">
        <f t="shared" si="25"/>
        <v>0</v>
      </c>
      <c r="M454" s="62">
        <f t="shared" si="26"/>
        <v>0</v>
      </c>
      <c r="N454" s="64" t="str">
        <f t="shared" si="27"/>
        <v>0</v>
      </c>
      <c r="O454" s="43"/>
      <c r="Q454" s="25"/>
    </row>
    <row r="455" spans="1:17" x14ac:dyDescent="0.3">
      <c r="A455" s="123">
        <v>446</v>
      </c>
      <c r="B455" s="187"/>
      <c r="C455" s="177"/>
      <c r="D455" s="59">
        <v>120749</v>
      </c>
      <c r="E455" s="48" t="s">
        <v>394</v>
      </c>
      <c r="F455" s="27"/>
      <c r="G455" s="41">
        <f>IF('Наценка 3'!$C$2&lt;&gt;"",_xlfn.CEILING.MATH(_xlfn.CEILING.MATH(_xlfn.CEILING.MATH(J455*(1+Наценка!$C$2/100),Наценка!$C$3)*(1+'Наценка 2'!$C$2/100),'Наценка 2'!$C$3)*(1+'Наценка 3'!$C$2/100),'Наценка 3'!$C$3),IF('Наценка 2'!$C$2&lt;&gt;"",_xlfn.CEILING.MATH(_xlfn.CEILING.MATH(J455*(1+Наценка!$C$2/100),Наценка!$C$3)*(1+'Наценка 2'!$C$2/100),'Наценка 2'!$C$3),IF(Наценка!$C$2&lt;&gt;"",_xlfn.CEILING.MATH(J455*(1+Наценка!$C$2/100),Наценка!$C$3),J455)))</f>
        <v>470</v>
      </c>
      <c r="H455" s="23">
        <v>1.3</v>
      </c>
      <c r="I455" s="71">
        <v>0.02</v>
      </c>
      <c r="J455" s="114">
        <v>440</v>
      </c>
      <c r="K455" s="62">
        <f t="shared" si="24"/>
        <v>0</v>
      </c>
      <c r="L455" s="62">
        <f t="shared" si="25"/>
        <v>0</v>
      </c>
      <c r="M455" s="62">
        <f t="shared" si="26"/>
        <v>0</v>
      </c>
      <c r="N455" s="64" t="str">
        <f t="shared" si="27"/>
        <v>0</v>
      </c>
      <c r="O455" s="43"/>
      <c r="Q455" s="25"/>
    </row>
    <row r="456" spans="1:17" x14ac:dyDescent="0.3">
      <c r="A456" s="123">
        <v>447</v>
      </c>
      <c r="B456" s="187"/>
      <c r="C456" s="177"/>
      <c r="D456" s="59">
        <v>120761</v>
      </c>
      <c r="E456" s="48" t="s">
        <v>395</v>
      </c>
      <c r="F456" s="27"/>
      <c r="G456" s="41">
        <f>IF('Наценка 3'!$C$2&lt;&gt;"",_xlfn.CEILING.MATH(_xlfn.CEILING.MATH(_xlfn.CEILING.MATH(J456*(1+Наценка!$C$2/100),Наценка!$C$3)*(1+'Наценка 2'!$C$2/100),'Наценка 2'!$C$3)*(1+'Наценка 3'!$C$2/100),'Наценка 3'!$C$3),IF('Наценка 2'!$C$2&lt;&gt;"",_xlfn.CEILING.MATH(_xlfn.CEILING.MATH(J456*(1+Наценка!$C$2/100),Наценка!$C$3)*(1+'Наценка 2'!$C$2/100),'Наценка 2'!$C$3),IF(Наценка!$C$2&lt;&gt;"",_xlfn.CEILING.MATH(J456*(1+Наценка!$C$2/100),Наценка!$C$3),J456)))</f>
        <v>470</v>
      </c>
      <c r="H456" s="23">
        <v>1.3</v>
      </c>
      <c r="I456" s="71">
        <v>0.02</v>
      </c>
      <c r="J456" s="114">
        <v>440</v>
      </c>
      <c r="K456" s="62">
        <f t="shared" si="24"/>
        <v>0</v>
      </c>
      <c r="L456" s="62">
        <f t="shared" si="25"/>
        <v>0</v>
      </c>
      <c r="M456" s="62">
        <f t="shared" si="26"/>
        <v>0</v>
      </c>
      <c r="N456" s="64" t="str">
        <f t="shared" si="27"/>
        <v>0</v>
      </c>
      <c r="O456" s="43"/>
      <c r="Q456" s="25"/>
    </row>
    <row r="457" spans="1:17" x14ac:dyDescent="0.3">
      <c r="A457" s="123">
        <v>448</v>
      </c>
      <c r="B457" s="187"/>
      <c r="C457" s="177"/>
      <c r="D457" s="59">
        <v>120757</v>
      </c>
      <c r="E457" s="48" t="s">
        <v>396</v>
      </c>
      <c r="F457" s="27"/>
      <c r="G457" s="41">
        <f>IF('Наценка 3'!$C$2&lt;&gt;"",_xlfn.CEILING.MATH(_xlfn.CEILING.MATH(_xlfn.CEILING.MATH(J457*(1+Наценка!$C$2/100),Наценка!$C$3)*(1+'Наценка 2'!$C$2/100),'Наценка 2'!$C$3)*(1+'Наценка 3'!$C$2/100),'Наценка 3'!$C$3),IF('Наценка 2'!$C$2&lt;&gt;"",_xlfn.CEILING.MATH(_xlfn.CEILING.MATH(J457*(1+Наценка!$C$2/100),Наценка!$C$3)*(1+'Наценка 2'!$C$2/100),'Наценка 2'!$C$3),IF(Наценка!$C$2&lt;&gt;"",_xlfn.CEILING.MATH(J457*(1+Наценка!$C$2/100),Наценка!$C$3),J457)))</f>
        <v>470</v>
      </c>
      <c r="H457" s="23">
        <v>1.3</v>
      </c>
      <c r="I457" s="71">
        <v>0.02</v>
      </c>
      <c r="J457" s="114">
        <v>440</v>
      </c>
      <c r="K457" s="62">
        <f t="shared" si="24"/>
        <v>0</v>
      </c>
      <c r="L457" s="62">
        <f t="shared" si="25"/>
        <v>0</v>
      </c>
      <c r="M457" s="62">
        <f t="shared" si="26"/>
        <v>0</v>
      </c>
      <c r="N457" s="64" t="str">
        <f t="shared" si="27"/>
        <v>0</v>
      </c>
      <c r="O457" s="43"/>
      <c r="Q457" s="25"/>
    </row>
    <row r="458" spans="1:17" ht="16.2" thickBot="1" x14ac:dyDescent="0.35">
      <c r="A458" s="123">
        <v>449</v>
      </c>
      <c r="B458" s="188"/>
      <c r="C458" s="178"/>
      <c r="D458" s="60">
        <v>120753</v>
      </c>
      <c r="E458" s="49" t="s">
        <v>397</v>
      </c>
      <c r="F458" s="27"/>
      <c r="G458" s="69">
        <f>IF('Наценка 3'!$C$2&lt;&gt;"",_xlfn.CEILING.MATH(_xlfn.CEILING.MATH(_xlfn.CEILING.MATH(J458*(1+Наценка!$C$2/100),Наценка!$C$3)*(1+'Наценка 2'!$C$2/100),'Наценка 2'!$C$3)*(1+'Наценка 3'!$C$2/100),'Наценка 3'!$C$3),IF('Наценка 2'!$C$2&lt;&gt;"",_xlfn.CEILING.MATH(_xlfn.CEILING.MATH(J458*(1+Наценка!$C$2/100),Наценка!$C$3)*(1+'Наценка 2'!$C$2/100),'Наценка 2'!$C$3),IF(Наценка!$C$2&lt;&gt;"",_xlfn.CEILING.MATH(J458*(1+Наценка!$C$2/100),Наценка!$C$3),J458)))</f>
        <v>470</v>
      </c>
      <c r="H458" s="29">
        <v>1.3</v>
      </c>
      <c r="I458" s="73">
        <v>0.02</v>
      </c>
      <c r="J458" s="114">
        <v>440</v>
      </c>
      <c r="K458" s="62">
        <f t="shared" ref="K458:K521" si="28">F458*G458</f>
        <v>0</v>
      </c>
      <c r="L458" s="62">
        <f t="shared" ref="L458:L521" si="29">H458*F458</f>
        <v>0</v>
      </c>
      <c r="M458" s="62">
        <f t="shared" ref="M458:M521" si="30">I458*F458</f>
        <v>0</v>
      </c>
      <c r="N458" s="64" t="str">
        <f t="shared" ref="N458:N521" si="31">IF(F458&gt;0,A458,"0")</f>
        <v>0</v>
      </c>
      <c r="O458" s="43"/>
      <c r="Q458" s="25"/>
    </row>
    <row r="459" spans="1:17" x14ac:dyDescent="0.3">
      <c r="A459" s="123">
        <v>450</v>
      </c>
      <c r="B459" s="33"/>
      <c r="C459" s="33"/>
      <c r="D459" s="58"/>
      <c r="E459" s="34"/>
      <c r="F459" s="27"/>
      <c r="G459" s="35"/>
      <c r="H459" s="36"/>
      <c r="I459" s="37"/>
      <c r="J459" s="114">
        <v>0</v>
      </c>
      <c r="K459" s="62">
        <f t="shared" si="28"/>
        <v>0</v>
      </c>
      <c r="L459" s="62">
        <f t="shared" si="29"/>
        <v>0</v>
      </c>
      <c r="M459" s="62">
        <f t="shared" si="30"/>
        <v>0</v>
      </c>
      <c r="N459" s="64" t="str">
        <f t="shared" si="31"/>
        <v>0</v>
      </c>
      <c r="O459" s="43"/>
      <c r="Q459" s="25"/>
    </row>
    <row r="460" spans="1:17" x14ac:dyDescent="0.3">
      <c r="A460" s="123">
        <v>451</v>
      </c>
      <c r="B460" s="187" t="s">
        <v>256</v>
      </c>
      <c r="C460" s="177" t="s">
        <v>857</v>
      </c>
      <c r="D460" s="59">
        <v>98258</v>
      </c>
      <c r="E460" s="48" t="s">
        <v>398</v>
      </c>
      <c r="F460" s="27"/>
      <c r="G460" s="41">
        <f>IF('Наценка 3'!$C$2&lt;&gt;"",_xlfn.CEILING.MATH(_xlfn.CEILING.MATH(_xlfn.CEILING.MATH(J460*(1+Наценка!$C$2/100),Наценка!$C$3)*(1+'Наценка 2'!$C$2/100),'Наценка 2'!$C$3)*(1+'Наценка 3'!$C$2/100),'Наценка 3'!$C$3),IF('Наценка 2'!$C$2&lt;&gt;"",_xlfn.CEILING.MATH(_xlfn.CEILING.MATH(J460*(1+Наценка!$C$2/100),Наценка!$C$3)*(1+'Наценка 2'!$C$2/100),'Наценка 2'!$C$3),IF(Наценка!$C$2&lt;&gt;"",_xlfn.CEILING.MATH(J460*(1+Наценка!$C$2/100),Наценка!$C$3),J460)))</f>
        <v>13820</v>
      </c>
      <c r="H460" s="23">
        <v>40.799999999999997</v>
      </c>
      <c r="I460" s="71">
        <v>0.51900000000000002</v>
      </c>
      <c r="J460" s="114">
        <v>13160</v>
      </c>
      <c r="K460" s="62">
        <f t="shared" si="28"/>
        <v>0</v>
      </c>
      <c r="L460" s="62">
        <f t="shared" si="29"/>
        <v>0</v>
      </c>
      <c r="M460" s="62">
        <f t="shared" si="30"/>
        <v>0</v>
      </c>
      <c r="N460" s="64" t="str">
        <f t="shared" si="31"/>
        <v>0</v>
      </c>
      <c r="O460" s="43"/>
      <c r="Q460" s="25"/>
    </row>
    <row r="461" spans="1:17" x14ac:dyDescent="0.3">
      <c r="A461" s="123">
        <v>452</v>
      </c>
      <c r="B461" s="187"/>
      <c r="C461" s="177"/>
      <c r="D461" s="59">
        <v>98270</v>
      </c>
      <c r="E461" s="48" t="s">
        <v>399</v>
      </c>
      <c r="F461" s="27"/>
      <c r="G461" s="41">
        <f>IF('Наценка 3'!$C$2&lt;&gt;"",_xlfn.CEILING.MATH(_xlfn.CEILING.MATH(_xlfn.CEILING.MATH(J461*(1+Наценка!$C$2/100),Наценка!$C$3)*(1+'Наценка 2'!$C$2/100),'Наценка 2'!$C$3)*(1+'Наценка 3'!$C$2/100),'Наценка 3'!$C$3),IF('Наценка 2'!$C$2&lt;&gt;"",_xlfn.CEILING.MATH(_xlfn.CEILING.MATH(J461*(1+Наценка!$C$2/100),Наценка!$C$3)*(1+'Наценка 2'!$C$2/100),'Наценка 2'!$C$3),IF(Наценка!$C$2&lt;&gt;"",_xlfn.CEILING.MATH(J461*(1+Наценка!$C$2/100),Наценка!$C$3),J461)))</f>
        <v>13820</v>
      </c>
      <c r="H461" s="23">
        <v>40.799999999999997</v>
      </c>
      <c r="I461" s="71">
        <v>0.51900000000000002</v>
      </c>
      <c r="J461" s="114">
        <v>13160</v>
      </c>
      <c r="K461" s="62">
        <f t="shared" si="28"/>
        <v>0</v>
      </c>
      <c r="L461" s="62">
        <f t="shared" si="29"/>
        <v>0</v>
      </c>
      <c r="M461" s="62">
        <f t="shared" si="30"/>
        <v>0</v>
      </c>
      <c r="N461" s="64" t="str">
        <f t="shared" si="31"/>
        <v>0</v>
      </c>
      <c r="O461" s="43"/>
      <c r="Q461" s="25"/>
    </row>
    <row r="462" spans="1:17" x14ac:dyDescent="0.3">
      <c r="A462" s="123">
        <v>453</v>
      </c>
      <c r="B462" s="187"/>
      <c r="C462" s="177"/>
      <c r="D462" s="59">
        <v>98266</v>
      </c>
      <c r="E462" s="48" t="s">
        <v>400</v>
      </c>
      <c r="F462" s="27"/>
      <c r="G462" s="41">
        <f>IF('Наценка 3'!$C$2&lt;&gt;"",_xlfn.CEILING.MATH(_xlfn.CEILING.MATH(_xlfn.CEILING.MATH(J462*(1+Наценка!$C$2/100),Наценка!$C$3)*(1+'Наценка 2'!$C$2/100),'Наценка 2'!$C$3)*(1+'Наценка 3'!$C$2/100),'Наценка 3'!$C$3),IF('Наценка 2'!$C$2&lt;&gt;"",_xlfn.CEILING.MATH(_xlfn.CEILING.MATH(J462*(1+Наценка!$C$2/100),Наценка!$C$3)*(1+'Наценка 2'!$C$2/100),'Наценка 2'!$C$3),IF(Наценка!$C$2&lt;&gt;"",_xlfn.CEILING.MATH(J462*(1+Наценка!$C$2/100),Наценка!$C$3),J462)))</f>
        <v>13820</v>
      </c>
      <c r="H462" s="23">
        <v>40.799999999999997</v>
      </c>
      <c r="I462" s="71">
        <v>0.51900000000000002</v>
      </c>
      <c r="J462" s="114">
        <v>13160</v>
      </c>
      <c r="K462" s="62">
        <f t="shared" si="28"/>
        <v>0</v>
      </c>
      <c r="L462" s="62">
        <f t="shared" si="29"/>
        <v>0</v>
      </c>
      <c r="M462" s="62">
        <f t="shared" si="30"/>
        <v>0</v>
      </c>
      <c r="N462" s="64" t="str">
        <f t="shared" si="31"/>
        <v>0</v>
      </c>
      <c r="O462" s="43"/>
      <c r="Q462" s="25"/>
    </row>
    <row r="463" spans="1:17" x14ac:dyDescent="0.3">
      <c r="A463" s="123">
        <v>454</v>
      </c>
      <c r="B463" s="187"/>
      <c r="C463" s="177"/>
      <c r="D463" s="59">
        <v>98286</v>
      </c>
      <c r="E463" s="48" t="s">
        <v>401</v>
      </c>
      <c r="F463" s="27"/>
      <c r="G463" s="41">
        <f>IF('Наценка 3'!$C$2&lt;&gt;"",_xlfn.CEILING.MATH(_xlfn.CEILING.MATH(_xlfn.CEILING.MATH(J463*(1+Наценка!$C$2/100),Наценка!$C$3)*(1+'Наценка 2'!$C$2/100),'Наценка 2'!$C$3)*(1+'Наценка 3'!$C$2/100),'Наценка 3'!$C$3),IF('Наценка 2'!$C$2&lt;&gt;"",_xlfn.CEILING.MATH(_xlfn.CEILING.MATH(J463*(1+Наценка!$C$2/100),Наценка!$C$3)*(1+'Наценка 2'!$C$2/100),'Наценка 2'!$C$3),IF(Наценка!$C$2&lt;&gt;"",_xlfn.CEILING.MATH(J463*(1+Наценка!$C$2/100),Наценка!$C$3),J463)))</f>
        <v>13820</v>
      </c>
      <c r="H463" s="23">
        <v>40.799999999999997</v>
      </c>
      <c r="I463" s="71">
        <v>0.51900000000000002</v>
      </c>
      <c r="J463" s="114">
        <v>13160</v>
      </c>
      <c r="K463" s="62">
        <f t="shared" si="28"/>
        <v>0</v>
      </c>
      <c r="L463" s="62">
        <f t="shared" si="29"/>
        <v>0</v>
      </c>
      <c r="M463" s="62">
        <f t="shared" si="30"/>
        <v>0</v>
      </c>
      <c r="N463" s="64" t="str">
        <f t="shared" si="31"/>
        <v>0</v>
      </c>
      <c r="O463" s="43"/>
      <c r="Q463" s="25"/>
    </row>
    <row r="464" spans="1:17" x14ac:dyDescent="0.3">
      <c r="A464" s="123">
        <v>455</v>
      </c>
      <c r="B464" s="187"/>
      <c r="C464" s="177"/>
      <c r="D464" s="59">
        <v>117303</v>
      </c>
      <c r="E464" s="48" t="s">
        <v>402</v>
      </c>
      <c r="F464" s="27"/>
      <c r="G464" s="41">
        <f>IF('Наценка 3'!$C$2&lt;&gt;"",_xlfn.CEILING.MATH(_xlfn.CEILING.MATH(_xlfn.CEILING.MATH(J464*(1+Наценка!$C$2/100),Наценка!$C$3)*(1+'Наценка 2'!$C$2/100),'Наценка 2'!$C$3)*(1+'Наценка 3'!$C$2/100),'Наценка 3'!$C$3),IF('Наценка 2'!$C$2&lt;&gt;"",_xlfn.CEILING.MATH(_xlfn.CEILING.MATH(J464*(1+Наценка!$C$2/100),Наценка!$C$3)*(1+'Наценка 2'!$C$2/100),'Наценка 2'!$C$3),IF(Наценка!$C$2&lt;&gt;"",_xlfn.CEILING.MATH(J464*(1+Наценка!$C$2/100),Наценка!$C$3),J464)))</f>
        <v>13820</v>
      </c>
      <c r="H464" s="23">
        <v>40.799999999999997</v>
      </c>
      <c r="I464" s="71">
        <v>0.51900000000000002</v>
      </c>
      <c r="J464" s="114">
        <v>13160</v>
      </c>
      <c r="K464" s="62">
        <f t="shared" si="28"/>
        <v>0</v>
      </c>
      <c r="L464" s="62">
        <f t="shared" si="29"/>
        <v>0</v>
      </c>
      <c r="M464" s="62">
        <f t="shared" si="30"/>
        <v>0</v>
      </c>
      <c r="N464" s="64" t="str">
        <f t="shared" si="31"/>
        <v>0</v>
      </c>
      <c r="O464" s="43"/>
      <c r="Q464" s="25"/>
    </row>
    <row r="465" spans="1:17" x14ac:dyDescent="0.3">
      <c r="A465" s="123">
        <v>456</v>
      </c>
      <c r="B465" s="187"/>
      <c r="C465" s="177"/>
      <c r="D465" s="59">
        <v>98282</v>
      </c>
      <c r="E465" s="48" t="s">
        <v>403</v>
      </c>
      <c r="F465" s="27"/>
      <c r="G465" s="41">
        <f>IF('Наценка 3'!$C$2&lt;&gt;"",_xlfn.CEILING.MATH(_xlfn.CEILING.MATH(_xlfn.CEILING.MATH(J465*(1+Наценка!$C$2/100),Наценка!$C$3)*(1+'Наценка 2'!$C$2/100),'Наценка 2'!$C$3)*(1+'Наценка 3'!$C$2/100),'Наценка 3'!$C$3),IF('Наценка 2'!$C$2&lt;&gt;"",_xlfn.CEILING.MATH(_xlfn.CEILING.MATH(J465*(1+Наценка!$C$2/100),Наценка!$C$3)*(1+'Наценка 2'!$C$2/100),'Наценка 2'!$C$3),IF(Наценка!$C$2&lt;&gt;"",_xlfn.CEILING.MATH(J465*(1+Наценка!$C$2/100),Наценка!$C$3),J465)))</f>
        <v>13820</v>
      </c>
      <c r="H465" s="23">
        <v>40.799999999999997</v>
      </c>
      <c r="I465" s="71">
        <v>0.51900000000000002</v>
      </c>
      <c r="J465" s="114">
        <v>13160</v>
      </c>
      <c r="K465" s="62">
        <f t="shared" si="28"/>
        <v>0</v>
      </c>
      <c r="L465" s="62">
        <f t="shared" si="29"/>
        <v>0</v>
      </c>
      <c r="M465" s="62">
        <f t="shared" si="30"/>
        <v>0</v>
      </c>
      <c r="N465" s="64" t="str">
        <f t="shared" si="31"/>
        <v>0</v>
      </c>
      <c r="O465" s="43"/>
      <c r="Q465" s="25"/>
    </row>
    <row r="466" spans="1:17" x14ac:dyDescent="0.3">
      <c r="A466" s="123">
        <v>457</v>
      </c>
      <c r="B466" s="187"/>
      <c r="C466" s="177"/>
      <c r="D466" s="59">
        <v>98278</v>
      </c>
      <c r="E466" s="48" t="s">
        <v>404</v>
      </c>
      <c r="F466" s="27"/>
      <c r="G466" s="41">
        <f>IF('Наценка 3'!$C$2&lt;&gt;"",_xlfn.CEILING.MATH(_xlfn.CEILING.MATH(_xlfn.CEILING.MATH(J466*(1+Наценка!$C$2/100),Наценка!$C$3)*(1+'Наценка 2'!$C$2/100),'Наценка 2'!$C$3)*(1+'Наценка 3'!$C$2/100),'Наценка 3'!$C$3),IF('Наценка 2'!$C$2&lt;&gt;"",_xlfn.CEILING.MATH(_xlfn.CEILING.MATH(J466*(1+Наценка!$C$2/100),Наценка!$C$3)*(1+'Наценка 2'!$C$2/100),'Наценка 2'!$C$3),IF(Наценка!$C$2&lt;&gt;"",_xlfn.CEILING.MATH(J466*(1+Наценка!$C$2/100),Наценка!$C$3),J466)))</f>
        <v>13820</v>
      </c>
      <c r="H466" s="23">
        <v>40.799999999999997</v>
      </c>
      <c r="I466" s="71">
        <v>0.51900000000000002</v>
      </c>
      <c r="J466" s="114">
        <v>13160</v>
      </c>
      <c r="K466" s="62">
        <f t="shared" si="28"/>
        <v>0</v>
      </c>
      <c r="L466" s="62">
        <f t="shared" si="29"/>
        <v>0</v>
      </c>
      <c r="M466" s="62">
        <f t="shared" si="30"/>
        <v>0</v>
      </c>
      <c r="N466" s="64" t="str">
        <f t="shared" si="31"/>
        <v>0</v>
      </c>
      <c r="O466" s="43"/>
      <c r="Q466" s="25"/>
    </row>
    <row r="467" spans="1:17" x14ac:dyDescent="0.3">
      <c r="A467" s="123">
        <v>458</v>
      </c>
      <c r="B467" s="187"/>
      <c r="C467" s="177"/>
      <c r="D467" s="59">
        <v>98274</v>
      </c>
      <c r="E467" s="48" t="s">
        <v>405</v>
      </c>
      <c r="F467" s="27"/>
      <c r="G467" s="41">
        <f>IF('Наценка 3'!$C$2&lt;&gt;"",_xlfn.CEILING.MATH(_xlfn.CEILING.MATH(_xlfn.CEILING.MATH(J467*(1+Наценка!$C$2/100),Наценка!$C$3)*(1+'Наценка 2'!$C$2/100),'Наценка 2'!$C$3)*(1+'Наценка 3'!$C$2/100),'Наценка 3'!$C$3),IF('Наценка 2'!$C$2&lt;&gt;"",_xlfn.CEILING.MATH(_xlfn.CEILING.MATH(J467*(1+Наценка!$C$2/100),Наценка!$C$3)*(1+'Наценка 2'!$C$2/100),'Наценка 2'!$C$3),IF(Наценка!$C$2&lt;&gt;"",_xlfn.CEILING.MATH(J467*(1+Наценка!$C$2/100),Наценка!$C$3),J467)))</f>
        <v>13820</v>
      </c>
      <c r="H467" s="23">
        <v>40.799999999999997</v>
      </c>
      <c r="I467" s="71">
        <v>0.51900000000000002</v>
      </c>
      <c r="J467" s="114">
        <v>13160</v>
      </c>
      <c r="K467" s="62">
        <f t="shared" si="28"/>
        <v>0</v>
      </c>
      <c r="L467" s="62">
        <f t="shared" si="29"/>
        <v>0</v>
      </c>
      <c r="M467" s="62">
        <f t="shared" si="30"/>
        <v>0</v>
      </c>
      <c r="N467" s="64" t="str">
        <f t="shared" si="31"/>
        <v>0</v>
      </c>
      <c r="O467" s="43"/>
      <c r="Q467" s="25"/>
    </row>
    <row r="468" spans="1:17" x14ac:dyDescent="0.3">
      <c r="A468" s="123">
        <v>459</v>
      </c>
      <c r="B468" s="187"/>
      <c r="C468" s="177"/>
      <c r="D468" s="59">
        <v>98262</v>
      </c>
      <c r="E468" s="48" t="s">
        <v>406</v>
      </c>
      <c r="F468" s="27"/>
      <c r="G468" s="41">
        <f>IF('Наценка 3'!$C$2&lt;&gt;"",_xlfn.CEILING.MATH(_xlfn.CEILING.MATH(_xlfn.CEILING.MATH(J468*(1+Наценка!$C$2/100),Наценка!$C$3)*(1+'Наценка 2'!$C$2/100),'Наценка 2'!$C$3)*(1+'Наценка 3'!$C$2/100),'Наценка 3'!$C$3),IF('Наценка 2'!$C$2&lt;&gt;"",_xlfn.CEILING.MATH(_xlfn.CEILING.MATH(J468*(1+Наценка!$C$2/100),Наценка!$C$3)*(1+'Наценка 2'!$C$2/100),'Наценка 2'!$C$3),IF(Наценка!$C$2&lt;&gt;"",_xlfn.CEILING.MATH(J468*(1+Наценка!$C$2/100),Наценка!$C$3),J468)))</f>
        <v>13820</v>
      </c>
      <c r="H468" s="23">
        <v>40.799999999999997</v>
      </c>
      <c r="I468" s="71">
        <v>0.51900000000000002</v>
      </c>
      <c r="J468" s="114">
        <v>13160</v>
      </c>
      <c r="K468" s="62">
        <f t="shared" si="28"/>
        <v>0</v>
      </c>
      <c r="L468" s="62">
        <f t="shared" si="29"/>
        <v>0</v>
      </c>
      <c r="M468" s="62">
        <f t="shared" si="30"/>
        <v>0</v>
      </c>
      <c r="N468" s="64" t="str">
        <f t="shared" si="31"/>
        <v>0</v>
      </c>
      <c r="O468" s="43"/>
      <c r="Q468" s="25"/>
    </row>
    <row r="469" spans="1:17" x14ac:dyDescent="0.3">
      <c r="A469" s="123">
        <v>460</v>
      </c>
      <c r="B469" s="187"/>
      <c r="C469" s="177"/>
      <c r="D469" s="59">
        <v>98290</v>
      </c>
      <c r="E469" s="48" t="s">
        <v>407</v>
      </c>
      <c r="F469" s="27"/>
      <c r="G469" s="41">
        <f>IF('Наценка 3'!$C$2&lt;&gt;"",_xlfn.CEILING.MATH(_xlfn.CEILING.MATH(_xlfn.CEILING.MATH(J469*(1+Наценка!$C$2/100),Наценка!$C$3)*(1+'Наценка 2'!$C$2/100),'Наценка 2'!$C$3)*(1+'Наценка 3'!$C$2/100),'Наценка 3'!$C$3),IF('Наценка 2'!$C$2&lt;&gt;"",_xlfn.CEILING.MATH(_xlfn.CEILING.MATH(J469*(1+Наценка!$C$2/100),Наценка!$C$3)*(1+'Наценка 2'!$C$2/100),'Наценка 2'!$C$3),IF(Наценка!$C$2&lt;&gt;"",_xlfn.CEILING.MATH(J469*(1+Наценка!$C$2/100),Наценка!$C$3),J469)))</f>
        <v>13820</v>
      </c>
      <c r="H469" s="23">
        <v>40.799999999999997</v>
      </c>
      <c r="I469" s="71">
        <v>0.51900000000000002</v>
      </c>
      <c r="J469" s="114">
        <v>13160</v>
      </c>
      <c r="K469" s="62">
        <f t="shared" si="28"/>
        <v>0</v>
      </c>
      <c r="L469" s="62">
        <f t="shared" si="29"/>
        <v>0</v>
      </c>
      <c r="M469" s="62">
        <f t="shared" si="30"/>
        <v>0</v>
      </c>
      <c r="N469" s="64" t="str">
        <f t="shared" si="31"/>
        <v>0</v>
      </c>
      <c r="O469" s="43"/>
      <c r="Q469" s="25"/>
    </row>
    <row r="470" spans="1:17" x14ac:dyDescent="0.3">
      <c r="A470" s="123">
        <v>461</v>
      </c>
      <c r="B470" s="187"/>
      <c r="C470" s="177"/>
      <c r="D470" s="59">
        <v>98294</v>
      </c>
      <c r="E470" s="48" t="s">
        <v>408</v>
      </c>
      <c r="F470" s="27"/>
      <c r="G470" s="41">
        <f>IF('Наценка 3'!$C$2&lt;&gt;"",_xlfn.CEILING.MATH(_xlfn.CEILING.MATH(_xlfn.CEILING.MATH(J470*(1+Наценка!$C$2/100),Наценка!$C$3)*(1+'Наценка 2'!$C$2/100),'Наценка 2'!$C$3)*(1+'Наценка 3'!$C$2/100),'Наценка 3'!$C$3),IF('Наценка 2'!$C$2&lt;&gt;"",_xlfn.CEILING.MATH(_xlfn.CEILING.MATH(J470*(1+Наценка!$C$2/100),Наценка!$C$3)*(1+'Наценка 2'!$C$2/100),'Наценка 2'!$C$3),IF(Наценка!$C$2&lt;&gt;"",_xlfn.CEILING.MATH(J470*(1+Наценка!$C$2/100),Наценка!$C$3),J470)))</f>
        <v>13820</v>
      </c>
      <c r="H470" s="23">
        <v>40.799999999999997</v>
      </c>
      <c r="I470" s="71">
        <v>0.51900000000000002</v>
      </c>
      <c r="J470" s="114">
        <v>13160</v>
      </c>
      <c r="K470" s="62">
        <f t="shared" si="28"/>
        <v>0</v>
      </c>
      <c r="L470" s="62">
        <f t="shared" si="29"/>
        <v>0</v>
      </c>
      <c r="M470" s="62">
        <f t="shared" si="30"/>
        <v>0</v>
      </c>
      <c r="N470" s="64" t="str">
        <f t="shared" si="31"/>
        <v>0</v>
      </c>
      <c r="O470" s="43"/>
      <c r="Q470" s="25"/>
    </row>
    <row r="471" spans="1:17" x14ac:dyDescent="0.3">
      <c r="A471" s="123">
        <v>462</v>
      </c>
      <c r="B471" s="187"/>
      <c r="C471" s="177"/>
      <c r="D471" s="59">
        <v>119700</v>
      </c>
      <c r="E471" s="48" t="s">
        <v>409</v>
      </c>
      <c r="F471" s="27"/>
      <c r="G471" s="41">
        <f>IF('Наценка 3'!$C$2&lt;&gt;"",_xlfn.CEILING.MATH(_xlfn.CEILING.MATH(_xlfn.CEILING.MATH(J471*(1+Наценка!$C$2/100),Наценка!$C$3)*(1+'Наценка 2'!$C$2/100),'Наценка 2'!$C$3)*(1+'Наценка 3'!$C$2/100),'Наценка 3'!$C$3),IF('Наценка 2'!$C$2&lt;&gt;"",_xlfn.CEILING.MATH(_xlfn.CEILING.MATH(J471*(1+Наценка!$C$2/100),Наценка!$C$3)*(1+'Наценка 2'!$C$2/100),'Наценка 2'!$C$3),IF(Наценка!$C$2&lt;&gt;"",_xlfn.CEILING.MATH(J471*(1+Наценка!$C$2/100),Наценка!$C$3),J471)))</f>
        <v>13820</v>
      </c>
      <c r="H471" s="23">
        <v>40.799999999999997</v>
      </c>
      <c r="I471" s="71">
        <v>0.51900000000000002</v>
      </c>
      <c r="J471" s="114">
        <v>13160</v>
      </c>
      <c r="K471" s="62">
        <f t="shared" si="28"/>
        <v>0</v>
      </c>
      <c r="L471" s="62">
        <f t="shared" si="29"/>
        <v>0</v>
      </c>
      <c r="M471" s="62">
        <f t="shared" si="30"/>
        <v>0</v>
      </c>
      <c r="N471" s="64" t="str">
        <f t="shared" si="31"/>
        <v>0</v>
      </c>
      <c r="O471" s="43"/>
      <c r="Q471" s="25"/>
    </row>
    <row r="472" spans="1:17" ht="16.2" thickBot="1" x14ac:dyDescent="0.35">
      <c r="A472" s="123">
        <v>463</v>
      </c>
      <c r="B472" s="188"/>
      <c r="C472" s="178"/>
      <c r="D472" s="60">
        <v>120797</v>
      </c>
      <c r="E472" s="49" t="s">
        <v>410</v>
      </c>
      <c r="F472" s="27"/>
      <c r="G472" s="69">
        <f>IF('Наценка 3'!$C$2&lt;&gt;"",_xlfn.CEILING.MATH(_xlfn.CEILING.MATH(_xlfn.CEILING.MATH(J472*(1+Наценка!$C$2/100),Наценка!$C$3)*(1+'Наценка 2'!$C$2/100),'Наценка 2'!$C$3)*(1+'Наценка 3'!$C$2/100),'Наценка 3'!$C$3),IF('Наценка 2'!$C$2&lt;&gt;"",_xlfn.CEILING.MATH(_xlfn.CEILING.MATH(J472*(1+Наценка!$C$2/100),Наценка!$C$3)*(1+'Наценка 2'!$C$2/100),'Наценка 2'!$C$3),IF(Наценка!$C$2&lt;&gt;"",_xlfn.CEILING.MATH(J472*(1+Наценка!$C$2/100),Наценка!$C$3),J472)))</f>
        <v>13820</v>
      </c>
      <c r="H472" s="29">
        <v>40.799999999999997</v>
      </c>
      <c r="I472" s="73">
        <v>0.51900000000000002</v>
      </c>
      <c r="J472" s="114">
        <v>13160</v>
      </c>
      <c r="K472" s="62">
        <f t="shared" si="28"/>
        <v>0</v>
      </c>
      <c r="L472" s="62">
        <f t="shared" si="29"/>
        <v>0</v>
      </c>
      <c r="M472" s="62">
        <f t="shared" si="30"/>
        <v>0</v>
      </c>
      <c r="N472" s="64" t="str">
        <f t="shared" si="31"/>
        <v>0</v>
      </c>
      <c r="O472" s="43"/>
      <c r="Q472" s="25"/>
    </row>
    <row r="473" spans="1:17" x14ac:dyDescent="0.3">
      <c r="A473" s="123">
        <v>464</v>
      </c>
      <c r="B473" s="33"/>
      <c r="C473" s="33"/>
      <c r="D473" s="58"/>
      <c r="E473" s="34"/>
      <c r="F473" s="27"/>
      <c r="G473" s="34"/>
      <c r="H473" s="36"/>
      <c r="I473" s="37"/>
      <c r="J473" s="114">
        <v>0</v>
      </c>
      <c r="K473" s="62">
        <f t="shared" si="28"/>
        <v>0</v>
      </c>
      <c r="L473" s="62">
        <f t="shared" si="29"/>
        <v>0</v>
      </c>
      <c r="M473" s="62">
        <f t="shared" si="30"/>
        <v>0</v>
      </c>
      <c r="N473" s="64" t="str">
        <f t="shared" si="31"/>
        <v>0</v>
      </c>
      <c r="O473" s="43"/>
      <c r="Q473" s="25"/>
    </row>
    <row r="474" spans="1:17" x14ac:dyDescent="0.3">
      <c r="A474" s="123">
        <v>465</v>
      </c>
      <c r="B474" s="189" t="s">
        <v>628</v>
      </c>
      <c r="C474" s="175" t="s">
        <v>858</v>
      </c>
      <c r="D474" s="138">
        <v>213453</v>
      </c>
      <c r="E474" s="142" t="s">
        <v>656</v>
      </c>
      <c r="F474" s="27"/>
      <c r="G474" s="162">
        <f>IF('Наценка 3'!$C$2&lt;&gt;"",_xlfn.CEILING.MATH(_xlfn.CEILING.MATH(_xlfn.CEILING.MATH(J474*(1+Наценка!$C$2/100),Наценка!$C$3)*(1+'Наценка 2'!$C$2/100),'Наценка 2'!$C$3)*(1+'Наценка 3'!$C$2/100),'Наценка 3'!$C$3),IF('Наценка 2'!$C$2&lt;&gt;"",_xlfn.CEILING.MATH(_xlfn.CEILING.MATH(J474*(1+Наценка!$C$2/100),Наценка!$C$3)*(1+'Наценка 2'!$C$2/100),'Наценка 2'!$C$3),IF(Наценка!$C$2&lt;&gt;"",_xlfn.CEILING.MATH(J474*(1+Наценка!$C$2/100),Наценка!$C$3),J474)))</f>
        <v>13380</v>
      </c>
      <c r="H474" s="140">
        <v>39.1</v>
      </c>
      <c r="I474" s="143">
        <v>0.35</v>
      </c>
      <c r="J474" s="114">
        <v>12740</v>
      </c>
      <c r="K474" s="62">
        <f t="shared" si="28"/>
        <v>0</v>
      </c>
      <c r="L474" s="62">
        <f t="shared" si="29"/>
        <v>0</v>
      </c>
      <c r="M474" s="62">
        <f t="shared" si="30"/>
        <v>0</v>
      </c>
      <c r="N474" s="64" t="str">
        <f t="shared" si="31"/>
        <v>0</v>
      </c>
      <c r="O474" s="43"/>
      <c r="Q474" s="25"/>
    </row>
    <row r="475" spans="1:17" x14ac:dyDescent="0.3">
      <c r="A475" s="123">
        <v>466</v>
      </c>
      <c r="B475" s="189"/>
      <c r="C475" s="175"/>
      <c r="D475" s="138">
        <v>213507</v>
      </c>
      <c r="E475" s="142" t="s">
        <v>657</v>
      </c>
      <c r="F475" s="27"/>
      <c r="G475" s="162">
        <f>IF('Наценка 3'!$C$2&lt;&gt;"",_xlfn.CEILING.MATH(_xlfn.CEILING.MATH(_xlfn.CEILING.MATH(J475*(1+Наценка!$C$2/100),Наценка!$C$3)*(1+'Наценка 2'!$C$2/100),'Наценка 2'!$C$3)*(1+'Наценка 3'!$C$2/100),'Наценка 3'!$C$3),IF('Наценка 2'!$C$2&lt;&gt;"",_xlfn.CEILING.MATH(_xlfn.CEILING.MATH(J475*(1+Наценка!$C$2/100),Наценка!$C$3)*(1+'Наценка 2'!$C$2/100),'Наценка 2'!$C$3),IF(Наценка!$C$2&lt;&gt;"",_xlfn.CEILING.MATH(J475*(1+Наценка!$C$2/100),Наценка!$C$3),J475)))</f>
        <v>13380</v>
      </c>
      <c r="H475" s="140">
        <v>39.1</v>
      </c>
      <c r="I475" s="143">
        <v>0.35</v>
      </c>
      <c r="J475" s="114">
        <v>12740</v>
      </c>
      <c r="K475" s="62">
        <f t="shared" si="28"/>
        <v>0</v>
      </c>
      <c r="L475" s="62">
        <f t="shared" si="29"/>
        <v>0</v>
      </c>
      <c r="M475" s="62">
        <f t="shared" si="30"/>
        <v>0</v>
      </c>
      <c r="N475" s="64" t="str">
        <f t="shared" si="31"/>
        <v>0</v>
      </c>
      <c r="O475" s="43"/>
      <c r="Q475" s="25"/>
    </row>
    <row r="476" spans="1:17" x14ac:dyDescent="0.3">
      <c r="A476" s="123">
        <v>467</v>
      </c>
      <c r="B476" s="189"/>
      <c r="C476" s="175"/>
      <c r="D476" s="138">
        <v>213483</v>
      </c>
      <c r="E476" s="142" t="s">
        <v>658</v>
      </c>
      <c r="F476" s="27"/>
      <c r="G476" s="162">
        <f>IF('Наценка 3'!$C$2&lt;&gt;"",_xlfn.CEILING.MATH(_xlfn.CEILING.MATH(_xlfn.CEILING.MATH(J476*(1+Наценка!$C$2/100),Наценка!$C$3)*(1+'Наценка 2'!$C$2/100),'Наценка 2'!$C$3)*(1+'Наценка 3'!$C$2/100),'Наценка 3'!$C$3),IF('Наценка 2'!$C$2&lt;&gt;"",_xlfn.CEILING.MATH(_xlfn.CEILING.MATH(J476*(1+Наценка!$C$2/100),Наценка!$C$3)*(1+'Наценка 2'!$C$2/100),'Наценка 2'!$C$3),IF(Наценка!$C$2&lt;&gt;"",_xlfn.CEILING.MATH(J476*(1+Наценка!$C$2/100),Наценка!$C$3),J476)))</f>
        <v>13380</v>
      </c>
      <c r="H476" s="140">
        <v>39.1</v>
      </c>
      <c r="I476" s="143">
        <v>0.35</v>
      </c>
      <c r="J476" s="114">
        <v>12740</v>
      </c>
      <c r="K476" s="62">
        <f t="shared" si="28"/>
        <v>0</v>
      </c>
      <c r="L476" s="62">
        <f t="shared" si="29"/>
        <v>0</v>
      </c>
      <c r="M476" s="62">
        <f t="shared" si="30"/>
        <v>0</v>
      </c>
      <c r="N476" s="64" t="str">
        <f t="shared" si="31"/>
        <v>0</v>
      </c>
      <c r="O476" s="43"/>
      <c r="Q476" s="25"/>
    </row>
    <row r="477" spans="1:17" x14ac:dyDescent="0.3">
      <c r="A477" s="123">
        <v>468</v>
      </c>
      <c r="B477" s="189"/>
      <c r="C477" s="175"/>
      <c r="D477" s="138">
        <v>213504</v>
      </c>
      <c r="E477" s="142" t="s">
        <v>659</v>
      </c>
      <c r="F477" s="27"/>
      <c r="G477" s="162">
        <f>IF('Наценка 3'!$C$2&lt;&gt;"",_xlfn.CEILING.MATH(_xlfn.CEILING.MATH(_xlfn.CEILING.MATH(J477*(1+Наценка!$C$2/100),Наценка!$C$3)*(1+'Наценка 2'!$C$2/100),'Наценка 2'!$C$3)*(1+'Наценка 3'!$C$2/100),'Наценка 3'!$C$3),IF('Наценка 2'!$C$2&lt;&gt;"",_xlfn.CEILING.MATH(_xlfn.CEILING.MATH(J477*(1+Наценка!$C$2/100),Наценка!$C$3)*(1+'Наценка 2'!$C$2/100),'Наценка 2'!$C$3),IF(Наценка!$C$2&lt;&gt;"",_xlfn.CEILING.MATH(J477*(1+Наценка!$C$2/100),Наценка!$C$3),J477)))</f>
        <v>13380</v>
      </c>
      <c r="H477" s="140">
        <v>39.1</v>
      </c>
      <c r="I477" s="143">
        <v>0.35</v>
      </c>
      <c r="J477" s="114">
        <v>12740</v>
      </c>
      <c r="K477" s="62">
        <f t="shared" si="28"/>
        <v>0</v>
      </c>
      <c r="L477" s="62">
        <f t="shared" si="29"/>
        <v>0</v>
      </c>
      <c r="M477" s="62">
        <f t="shared" si="30"/>
        <v>0</v>
      </c>
      <c r="N477" s="64" t="str">
        <f t="shared" si="31"/>
        <v>0</v>
      </c>
      <c r="O477" s="43"/>
      <c r="Q477" s="25"/>
    </row>
    <row r="478" spans="1:17" x14ac:dyDescent="0.3">
      <c r="A478" s="123">
        <v>469</v>
      </c>
      <c r="B478" s="189"/>
      <c r="C478" s="175"/>
      <c r="D478" s="138">
        <v>213501</v>
      </c>
      <c r="E478" s="142" t="s">
        <v>660</v>
      </c>
      <c r="F478" s="27"/>
      <c r="G478" s="162">
        <f>IF('Наценка 3'!$C$2&lt;&gt;"",_xlfn.CEILING.MATH(_xlfn.CEILING.MATH(_xlfn.CEILING.MATH(J478*(1+Наценка!$C$2/100),Наценка!$C$3)*(1+'Наценка 2'!$C$2/100),'Наценка 2'!$C$3)*(1+'Наценка 3'!$C$2/100),'Наценка 3'!$C$3),IF('Наценка 2'!$C$2&lt;&gt;"",_xlfn.CEILING.MATH(_xlfn.CEILING.MATH(J478*(1+Наценка!$C$2/100),Наценка!$C$3)*(1+'Наценка 2'!$C$2/100),'Наценка 2'!$C$3),IF(Наценка!$C$2&lt;&gt;"",_xlfn.CEILING.MATH(J478*(1+Наценка!$C$2/100),Наценка!$C$3),J478)))</f>
        <v>13380</v>
      </c>
      <c r="H478" s="140">
        <v>39.1</v>
      </c>
      <c r="I478" s="143">
        <v>0.35</v>
      </c>
      <c r="J478" s="114">
        <v>12740</v>
      </c>
      <c r="K478" s="62">
        <f t="shared" si="28"/>
        <v>0</v>
      </c>
      <c r="L478" s="62">
        <f t="shared" si="29"/>
        <v>0</v>
      </c>
      <c r="M478" s="62">
        <f t="shared" si="30"/>
        <v>0</v>
      </c>
      <c r="N478" s="64" t="str">
        <f t="shared" si="31"/>
        <v>0</v>
      </c>
      <c r="O478" s="43"/>
      <c r="Q478" s="25"/>
    </row>
    <row r="479" spans="1:17" x14ac:dyDescent="0.3">
      <c r="A479" s="123">
        <v>470</v>
      </c>
      <c r="B479" s="189"/>
      <c r="C479" s="175"/>
      <c r="D479" s="138">
        <v>213489</v>
      </c>
      <c r="E479" s="142" t="s">
        <v>661</v>
      </c>
      <c r="F479" s="27"/>
      <c r="G479" s="162">
        <f>IF('Наценка 3'!$C$2&lt;&gt;"",_xlfn.CEILING.MATH(_xlfn.CEILING.MATH(_xlfn.CEILING.MATH(J479*(1+Наценка!$C$2/100),Наценка!$C$3)*(1+'Наценка 2'!$C$2/100),'Наценка 2'!$C$3)*(1+'Наценка 3'!$C$2/100),'Наценка 3'!$C$3),IF('Наценка 2'!$C$2&lt;&gt;"",_xlfn.CEILING.MATH(_xlfn.CEILING.MATH(J479*(1+Наценка!$C$2/100),Наценка!$C$3)*(1+'Наценка 2'!$C$2/100),'Наценка 2'!$C$3),IF(Наценка!$C$2&lt;&gt;"",_xlfn.CEILING.MATH(J479*(1+Наценка!$C$2/100),Наценка!$C$3),J479)))</f>
        <v>13380</v>
      </c>
      <c r="H479" s="140">
        <v>39.1</v>
      </c>
      <c r="I479" s="143">
        <v>0.35</v>
      </c>
      <c r="J479" s="114">
        <v>12740</v>
      </c>
      <c r="K479" s="62">
        <f t="shared" si="28"/>
        <v>0</v>
      </c>
      <c r="L479" s="62">
        <f t="shared" si="29"/>
        <v>0</v>
      </c>
      <c r="M479" s="62">
        <f t="shared" si="30"/>
        <v>0</v>
      </c>
      <c r="N479" s="64" t="str">
        <f t="shared" si="31"/>
        <v>0</v>
      </c>
      <c r="O479" s="43"/>
      <c r="Q479" s="25"/>
    </row>
    <row r="480" spans="1:17" x14ac:dyDescent="0.3">
      <c r="A480" s="123">
        <v>471</v>
      </c>
      <c r="B480" s="189"/>
      <c r="C480" s="175"/>
      <c r="D480" s="138">
        <v>213480</v>
      </c>
      <c r="E480" s="142" t="s">
        <v>662</v>
      </c>
      <c r="F480" s="27"/>
      <c r="G480" s="162">
        <f>IF('Наценка 3'!$C$2&lt;&gt;"",_xlfn.CEILING.MATH(_xlfn.CEILING.MATH(_xlfn.CEILING.MATH(J480*(1+Наценка!$C$2/100),Наценка!$C$3)*(1+'Наценка 2'!$C$2/100),'Наценка 2'!$C$3)*(1+'Наценка 3'!$C$2/100),'Наценка 3'!$C$3),IF('Наценка 2'!$C$2&lt;&gt;"",_xlfn.CEILING.MATH(_xlfn.CEILING.MATH(J480*(1+Наценка!$C$2/100),Наценка!$C$3)*(1+'Наценка 2'!$C$2/100),'Наценка 2'!$C$3),IF(Наценка!$C$2&lt;&gt;"",_xlfn.CEILING.MATH(J480*(1+Наценка!$C$2/100),Наценка!$C$3),J480)))</f>
        <v>13380</v>
      </c>
      <c r="H480" s="140">
        <v>39.1</v>
      </c>
      <c r="I480" s="143">
        <v>0.35</v>
      </c>
      <c r="J480" s="114">
        <v>12740</v>
      </c>
      <c r="K480" s="62">
        <f t="shared" si="28"/>
        <v>0</v>
      </c>
      <c r="L480" s="62">
        <f t="shared" si="29"/>
        <v>0</v>
      </c>
      <c r="M480" s="62">
        <f t="shared" si="30"/>
        <v>0</v>
      </c>
      <c r="N480" s="64" t="str">
        <f t="shared" si="31"/>
        <v>0</v>
      </c>
      <c r="O480" s="43"/>
      <c r="Q480" s="25"/>
    </row>
    <row r="481" spans="1:17" x14ac:dyDescent="0.3">
      <c r="A481" s="123">
        <v>472</v>
      </c>
      <c r="B481" s="189"/>
      <c r="C481" s="175"/>
      <c r="D481" s="138">
        <v>213462</v>
      </c>
      <c r="E481" s="142" t="s">
        <v>663</v>
      </c>
      <c r="F481" s="27"/>
      <c r="G481" s="162">
        <f>IF('Наценка 3'!$C$2&lt;&gt;"",_xlfn.CEILING.MATH(_xlfn.CEILING.MATH(_xlfn.CEILING.MATH(J481*(1+Наценка!$C$2/100),Наценка!$C$3)*(1+'Наценка 2'!$C$2/100),'Наценка 2'!$C$3)*(1+'Наценка 3'!$C$2/100),'Наценка 3'!$C$3),IF('Наценка 2'!$C$2&lt;&gt;"",_xlfn.CEILING.MATH(_xlfn.CEILING.MATH(J481*(1+Наценка!$C$2/100),Наценка!$C$3)*(1+'Наценка 2'!$C$2/100),'Наценка 2'!$C$3),IF(Наценка!$C$2&lt;&gt;"",_xlfn.CEILING.MATH(J481*(1+Наценка!$C$2/100),Наценка!$C$3),J481)))</f>
        <v>13380</v>
      </c>
      <c r="H481" s="140">
        <v>39.1</v>
      </c>
      <c r="I481" s="143">
        <v>0.35</v>
      </c>
      <c r="J481" s="114">
        <v>12740</v>
      </c>
      <c r="K481" s="62">
        <f t="shared" si="28"/>
        <v>0</v>
      </c>
      <c r="L481" s="62">
        <f t="shared" si="29"/>
        <v>0</v>
      </c>
      <c r="M481" s="62">
        <f t="shared" si="30"/>
        <v>0</v>
      </c>
      <c r="N481" s="64" t="str">
        <f t="shared" si="31"/>
        <v>0</v>
      </c>
      <c r="O481" s="43"/>
      <c r="Q481" s="25"/>
    </row>
    <row r="482" spans="1:17" x14ac:dyDescent="0.3">
      <c r="A482" s="123">
        <v>473</v>
      </c>
      <c r="B482" s="189"/>
      <c r="C482" s="175"/>
      <c r="D482" s="138">
        <v>213486</v>
      </c>
      <c r="E482" s="142" t="s">
        <v>664</v>
      </c>
      <c r="F482" s="27"/>
      <c r="G482" s="162">
        <f>IF('Наценка 3'!$C$2&lt;&gt;"",_xlfn.CEILING.MATH(_xlfn.CEILING.MATH(_xlfn.CEILING.MATH(J482*(1+Наценка!$C$2/100),Наценка!$C$3)*(1+'Наценка 2'!$C$2/100),'Наценка 2'!$C$3)*(1+'Наценка 3'!$C$2/100),'Наценка 3'!$C$3),IF('Наценка 2'!$C$2&lt;&gt;"",_xlfn.CEILING.MATH(_xlfn.CEILING.MATH(J482*(1+Наценка!$C$2/100),Наценка!$C$3)*(1+'Наценка 2'!$C$2/100),'Наценка 2'!$C$3),IF(Наценка!$C$2&lt;&gt;"",_xlfn.CEILING.MATH(J482*(1+Наценка!$C$2/100),Наценка!$C$3),J482)))</f>
        <v>13380</v>
      </c>
      <c r="H482" s="140">
        <v>39.1</v>
      </c>
      <c r="I482" s="143">
        <v>0.35</v>
      </c>
      <c r="J482" s="114">
        <v>12740</v>
      </c>
      <c r="K482" s="62">
        <f t="shared" si="28"/>
        <v>0</v>
      </c>
      <c r="L482" s="62">
        <f t="shared" si="29"/>
        <v>0</v>
      </c>
      <c r="M482" s="62">
        <f t="shared" si="30"/>
        <v>0</v>
      </c>
      <c r="N482" s="64" t="str">
        <f t="shared" si="31"/>
        <v>0</v>
      </c>
      <c r="O482" s="43"/>
      <c r="Q482" s="25"/>
    </row>
    <row r="483" spans="1:17" x14ac:dyDescent="0.3">
      <c r="A483" s="123">
        <v>474</v>
      </c>
      <c r="B483" s="189"/>
      <c r="C483" s="175"/>
      <c r="D483" s="138">
        <v>213465</v>
      </c>
      <c r="E483" s="142" t="s">
        <v>665</v>
      </c>
      <c r="F483" s="27"/>
      <c r="G483" s="162">
        <f>IF('Наценка 3'!$C$2&lt;&gt;"",_xlfn.CEILING.MATH(_xlfn.CEILING.MATH(_xlfn.CEILING.MATH(J483*(1+Наценка!$C$2/100),Наценка!$C$3)*(1+'Наценка 2'!$C$2/100),'Наценка 2'!$C$3)*(1+'Наценка 3'!$C$2/100),'Наценка 3'!$C$3),IF('Наценка 2'!$C$2&lt;&gt;"",_xlfn.CEILING.MATH(_xlfn.CEILING.MATH(J483*(1+Наценка!$C$2/100),Наценка!$C$3)*(1+'Наценка 2'!$C$2/100),'Наценка 2'!$C$3),IF(Наценка!$C$2&lt;&gt;"",_xlfn.CEILING.MATH(J483*(1+Наценка!$C$2/100),Наценка!$C$3),J483)))</f>
        <v>13380</v>
      </c>
      <c r="H483" s="140">
        <v>39.1</v>
      </c>
      <c r="I483" s="143">
        <v>0.35</v>
      </c>
      <c r="J483" s="114">
        <v>12740</v>
      </c>
      <c r="K483" s="62">
        <f t="shared" si="28"/>
        <v>0</v>
      </c>
      <c r="L483" s="62">
        <f t="shared" si="29"/>
        <v>0</v>
      </c>
      <c r="M483" s="62">
        <f t="shared" si="30"/>
        <v>0</v>
      </c>
      <c r="N483" s="64" t="str">
        <f t="shared" si="31"/>
        <v>0</v>
      </c>
      <c r="O483" s="43"/>
      <c r="Q483" s="25"/>
    </row>
    <row r="484" spans="1:17" ht="16.2" thickBot="1" x14ac:dyDescent="0.35">
      <c r="A484" s="123">
        <v>475</v>
      </c>
      <c r="B484" s="188"/>
      <c r="C484" s="178"/>
      <c r="D484" s="60">
        <v>210081</v>
      </c>
      <c r="E484" s="49" t="s">
        <v>666</v>
      </c>
      <c r="F484" s="27"/>
      <c r="G484" s="45">
        <f>IF('Наценка 3'!$C$2&lt;&gt;"",_xlfn.CEILING.MATH(_xlfn.CEILING.MATH(_xlfn.CEILING.MATH(J484*(1+Наценка!$C$2/100),Наценка!$C$3)*(1+'Наценка 2'!$C$2/100),'Наценка 2'!$C$3)*(1+'Наценка 3'!$C$2/100),'Наценка 3'!$C$3),IF('Наценка 2'!$C$2&lt;&gt;"",_xlfn.CEILING.MATH(_xlfn.CEILING.MATH(J484*(1+Наценка!$C$2/100),Наценка!$C$3)*(1+'Наценка 2'!$C$2/100),'Наценка 2'!$C$3),IF(Наценка!$C$2&lt;&gt;"",_xlfn.CEILING.MATH(J484*(1+Наценка!$C$2/100),Наценка!$C$3),J484)))</f>
        <v>13380</v>
      </c>
      <c r="H484" s="29">
        <v>39.1</v>
      </c>
      <c r="I484" s="73">
        <v>0.35</v>
      </c>
      <c r="J484" s="114">
        <v>12740</v>
      </c>
      <c r="K484" s="62">
        <f t="shared" si="28"/>
        <v>0</v>
      </c>
      <c r="L484" s="62">
        <f t="shared" si="29"/>
        <v>0</v>
      </c>
      <c r="M484" s="62">
        <f t="shared" si="30"/>
        <v>0</v>
      </c>
      <c r="N484" s="64" t="str">
        <f t="shared" si="31"/>
        <v>0</v>
      </c>
      <c r="O484" s="43"/>
      <c r="Q484" s="25"/>
    </row>
    <row r="485" spans="1:17" x14ac:dyDescent="0.3">
      <c r="A485" s="123">
        <v>476</v>
      </c>
      <c r="B485" s="144"/>
      <c r="C485" s="90"/>
      <c r="D485" s="145"/>
      <c r="E485" s="146"/>
      <c r="F485" s="27"/>
      <c r="G485" s="146"/>
      <c r="H485" s="148"/>
      <c r="I485" s="149"/>
      <c r="J485" s="114">
        <v>0</v>
      </c>
      <c r="K485" s="62">
        <f t="shared" si="28"/>
        <v>0</v>
      </c>
      <c r="L485" s="62">
        <f t="shared" si="29"/>
        <v>0</v>
      </c>
      <c r="M485" s="62">
        <f t="shared" si="30"/>
        <v>0</v>
      </c>
      <c r="N485" s="64" t="str">
        <f t="shared" si="31"/>
        <v>0</v>
      </c>
      <c r="O485" s="43"/>
      <c r="Q485" s="25"/>
    </row>
    <row r="486" spans="1:17" x14ac:dyDescent="0.3">
      <c r="A486" s="123">
        <v>477</v>
      </c>
      <c r="B486" s="189" t="s">
        <v>629</v>
      </c>
      <c r="C486" s="175" t="s">
        <v>853</v>
      </c>
      <c r="D486" s="138">
        <v>217927</v>
      </c>
      <c r="E486" s="142" t="s">
        <v>667</v>
      </c>
      <c r="F486" s="27"/>
      <c r="G486" s="162">
        <f>IF('Наценка 3'!$C$2&lt;&gt;"",_xlfn.CEILING.MATH(_xlfn.CEILING.MATH(_xlfn.CEILING.MATH(J486*(1+Наценка!$C$2/100),Наценка!$C$3)*(1+'Наценка 2'!$C$2/100),'Наценка 2'!$C$3)*(1+'Наценка 3'!$C$2/100),'Наценка 3'!$C$3),IF('Наценка 2'!$C$2&lt;&gt;"",_xlfn.CEILING.MATH(_xlfn.CEILING.MATH(J486*(1+Наценка!$C$2/100),Наценка!$C$3)*(1+'Наценка 2'!$C$2/100),'Наценка 2'!$C$3),IF(Наценка!$C$2&lt;&gt;"",_xlfn.CEILING.MATH(J486*(1+Наценка!$C$2/100),Наценка!$C$3),J486)))</f>
        <v>15740</v>
      </c>
      <c r="H486" s="140">
        <v>58.8</v>
      </c>
      <c r="I486" s="143">
        <v>0.438</v>
      </c>
      <c r="J486" s="114">
        <v>14990</v>
      </c>
      <c r="K486" s="62">
        <f t="shared" si="28"/>
        <v>0</v>
      </c>
      <c r="L486" s="62">
        <f t="shared" si="29"/>
        <v>0</v>
      </c>
      <c r="M486" s="62">
        <f t="shared" si="30"/>
        <v>0</v>
      </c>
      <c r="N486" s="64" t="str">
        <f t="shared" si="31"/>
        <v>0</v>
      </c>
      <c r="O486" s="43"/>
      <c r="Q486" s="25"/>
    </row>
    <row r="487" spans="1:17" x14ac:dyDescent="0.3">
      <c r="A487" s="123">
        <v>478</v>
      </c>
      <c r="B487" s="189"/>
      <c r="C487" s="175"/>
      <c r="D487" s="138">
        <v>217723</v>
      </c>
      <c r="E487" s="142" t="s">
        <v>668</v>
      </c>
      <c r="F487" s="27"/>
      <c r="G487" s="162">
        <f>IF('Наценка 3'!$C$2&lt;&gt;"",_xlfn.CEILING.MATH(_xlfn.CEILING.MATH(_xlfn.CEILING.MATH(J487*(1+Наценка!$C$2/100),Наценка!$C$3)*(1+'Наценка 2'!$C$2/100),'Наценка 2'!$C$3)*(1+'Наценка 3'!$C$2/100),'Наценка 3'!$C$3),IF('Наценка 2'!$C$2&lt;&gt;"",_xlfn.CEILING.MATH(_xlfn.CEILING.MATH(J487*(1+Наценка!$C$2/100),Наценка!$C$3)*(1+'Наценка 2'!$C$2/100),'Наценка 2'!$C$3),IF(Наценка!$C$2&lt;&gt;"",_xlfn.CEILING.MATH(J487*(1+Наценка!$C$2/100),Наценка!$C$3),J487)))</f>
        <v>15740</v>
      </c>
      <c r="H487" s="140">
        <v>58.8</v>
      </c>
      <c r="I487" s="143">
        <v>0.438</v>
      </c>
      <c r="J487" s="114">
        <v>14990</v>
      </c>
      <c r="K487" s="62">
        <f t="shared" si="28"/>
        <v>0</v>
      </c>
      <c r="L487" s="62">
        <f t="shared" si="29"/>
        <v>0</v>
      </c>
      <c r="M487" s="62">
        <f t="shared" si="30"/>
        <v>0</v>
      </c>
      <c r="N487" s="64" t="str">
        <f t="shared" si="31"/>
        <v>0</v>
      </c>
      <c r="O487" s="43"/>
      <c r="Q487" s="25"/>
    </row>
    <row r="488" spans="1:17" x14ac:dyDescent="0.3">
      <c r="A488" s="123">
        <v>479</v>
      </c>
      <c r="B488" s="189"/>
      <c r="C488" s="175"/>
      <c r="D488" s="138">
        <v>217930</v>
      </c>
      <c r="E488" s="142" t="s">
        <v>669</v>
      </c>
      <c r="F488" s="27"/>
      <c r="G488" s="162">
        <f>IF('Наценка 3'!$C$2&lt;&gt;"",_xlfn.CEILING.MATH(_xlfn.CEILING.MATH(_xlfn.CEILING.MATH(J488*(1+Наценка!$C$2/100),Наценка!$C$3)*(1+'Наценка 2'!$C$2/100),'Наценка 2'!$C$3)*(1+'Наценка 3'!$C$2/100),'Наценка 3'!$C$3),IF('Наценка 2'!$C$2&lt;&gt;"",_xlfn.CEILING.MATH(_xlfn.CEILING.MATH(J488*(1+Наценка!$C$2/100),Наценка!$C$3)*(1+'Наценка 2'!$C$2/100),'Наценка 2'!$C$3),IF(Наценка!$C$2&lt;&gt;"",_xlfn.CEILING.MATH(J488*(1+Наценка!$C$2/100),Наценка!$C$3),J488)))</f>
        <v>15740</v>
      </c>
      <c r="H488" s="140">
        <v>58.8</v>
      </c>
      <c r="I488" s="143">
        <v>0.438</v>
      </c>
      <c r="J488" s="114">
        <v>14990</v>
      </c>
      <c r="K488" s="62">
        <f t="shared" si="28"/>
        <v>0</v>
      </c>
      <c r="L488" s="62">
        <f t="shared" si="29"/>
        <v>0</v>
      </c>
      <c r="M488" s="62">
        <f t="shared" si="30"/>
        <v>0</v>
      </c>
      <c r="N488" s="64" t="str">
        <f t="shared" si="31"/>
        <v>0</v>
      </c>
      <c r="O488" s="43"/>
      <c r="Q488" s="25"/>
    </row>
    <row r="489" spans="1:17" x14ac:dyDescent="0.3">
      <c r="A489" s="123">
        <v>480</v>
      </c>
      <c r="B489" s="189"/>
      <c r="C489" s="175"/>
      <c r="D489" s="138">
        <v>218085</v>
      </c>
      <c r="E489" s="142" t="s">
        <v>670</v>
      </c>
      <c r="F489" s="27"/>
      <c r="G489" s="162">
        <f>IF('Наценка 3'!$C$2&lt;&gt;"",_xlfn.CEILING.MATH(_xlfn.CEILING.MATH(_xlfn.CEILING.MATH(J489*(1+Наценка!$C$2/100),Наценка!$C$3)*(1+'Наценка 2'!$C$2/100),'Наценка 2'!$C$3)*(1+'Наценка 3'!$C$2/100),'Наценка 3'!$C$3),IF('Наценка 2'!$C$2&lt;&gt;"",_xlfn.CEILING.MATH(_xlfn.CEILING.MATH(J489*(1+Наценка!$C$2/100),Наценка!$C$3)*(1+'Наценка 2'!$C$2/100),'Наценка 2'!$C$3),IF(Наценка!$C$2&lt;&gt;"",_xlfn.CEILING.MATH(J489*(1+Наценка!$C$2/100),Наценка!$C$3),J489)))</f>
        <v>15740</v>
      </c>
      <c r="H489" s="140">
        <v>58.8</v>
      </c>
      <c r="I489" s="143">
        <v>0.438</v>
      </c>
      <c r="J489" s="114">
        <v>14990</v>
      </c>
      <c r="K489" s="62">
        <f t="shared" si="28"/>
        <v>0</v>
      </c>
      <c r="L489" s="62">
        <f t="shared" si="29"/>
        <v>0</v>
      </c>
      <c r="M489" s="62">
        <f t="shared" si="30"/>
        <v>0</v>
      </c>
      <c r="N489" s="64" t="str">
        <f t="shared" si="31"/>
        <v>0</v>
      </c>
      <c r="O489" s="43"/>
      <c r="Q489" s="25"/>
    </row>
    <row r="490" spans="1:17" x14ac:dyDescent="0.3">
      <c r="A490" s="123">
        <v>481</v>
      </c>
      <c r="B490" s="189"/>
      <c r="C490" s="175"/>
      <c r="D490" s="138">
        <v>218091</v>
      </c>
      <c r="E490" s="142" t="s">
        <v>671</v>
      </c>
      <c r="F490" s="27"/>
      <c r="G490" s="162">
        <f>IF('Наценка 3'!$C$2&lt;&gt;"",_xlfn.CEILING.MATH(_xlfn.CEILING.MATH(_xlfn.CEILING.MATH(J490*(1+Наценка!$C$2/100),Наценка!$C$3)*(1+'Наценка 2'!$C$2/100),'Наценка 2'!$C$3)*(1+'Наценка 3'!$C$2/100),'Наценка 3'!$C$3),IF('Наценка 2'!$C$2&lt;&gt;"",_xlfn.CEILING.MATH(_xlfn.CEILING.MATH(J490*(1+Наценка!$C$2/100),Наценка!$C$3)*(1+'Наценка 2'!$C$2/100),'Наценка 2'!$C$3),IF(Наценка!$C$2&lt;&gt;"",_xlfn.CEILING.MATH(J490*(1+Наценка!$C$2/100),Наценка!$C$3),J490)))</f>
        <v>15740</v>
      </c>
      <c r="H490" s="140">
        <v>58.8</v>
      </c>
      <c r="I490" s="143">
        <v>0.438</v>
      </c>
      <c r="J490" s="114">
        <v>14990</v>
      </c>
      <c r="K490" s="62">
        <f t="shared" si="28"/>
        <v>0</v>
      </c>
      <c r="L490" s="62">
        <f t="shared" si="29"/>
        <v>0</v>
      </c>
      <c r="M490" s="62">
        <f t="shared" si="30"/>
        <v>0</v>
      </c>
      <c r="N490" s="64" t="str">
        <f t="shared" si="31"/>
        <v>0</v>
      </c>
      <c r="O490" s="43"/>
      <c r="Q490" s="25"/>
    </row>
    <row r="491" spans="1:17" x14ac:dyDescent="0.3">
      <c r="A491" s="123">
        <v>482</v>
      </c>
      <c r="B491" s="189"/>
      <c r="C491" s="175"/>
      <c r="D491" s="138">
        <v>218127</v>
      </c>
      <c r="E491" s="142" t="s">
        <v>672</v>
      </c>
      <c r="F491" s="27"/>
      <c r="G491" s="162">
        <f>IF('Наценка 3'!$C$2&lt;&gt;"",_xlfn.CEILING.MATH(_xlfn.CEILING.MATH(_xlfn.CEILING.MATH(J491*(1+Наценка!$C$2/100),Наценка!$C$3)*(1+'Наценка 2'!$C$2/100),'Наценка 2'!$C$3)*(1+'Наценка 3'!$C$2/100),'Наценка 3'!$C$3),IF('Наценка 2'!$C$2&lt;&gt;"",_xlfn.CEILING.MATH(_xlfn.CEILING.MATH(J491*(1+Наценка!$C$2/100),Наценка!$C$3)*(1+'Наценка 2'!$C$2/100),'Наценка 2'!$C$3),IF(Наценка!$C$2&lt;&gt;"",_xlfn.CEILING.MATH(J491*(1+Наценка!$C$2/100),Наценка!$C$3),J491)))</f>
        <v>15740</v>
      </c>
      <c r="H491" s="140">
        <v>58.8</v>
      </c>
      <c r="I491" s="143">
        <v>0.438</v>
      </c>
      <c r="J491" s="114">
        <v>14990</v>
      </c>
      <c r="K491" s="62">
        <f t="shared" si="28"/>
        <v>0</v>
      </c>
      <c r="L491" s="62">
        <f t="shared" si="29"/>
        <v>0</v>
      </c>
      <c r="M491" s="62">
        <f t="shared" si="30"/>
        <v>0</v>
      </c>
      <c r="N491" s="64" t="str">
        <f t="shared" si="31"/>
        <v>0</v>
      </c>
      <c r="O491" s="43"/>
      <c r="Q491" s="25"/>
    </row>
    <row r="492" spans="1:17" x14ac:dyDescent="0.3">
      <c r="A492" s="123">
        <v>483</v>
      </c>
      <c r="B492" s="189"/>
      <c r="C492" s="175"/>
      <c r="D492" s="138">
        <v>218139</v>
      </c>
      <c r="E492" s="142" t="s">
        <v>673</v>
      </c>
      <c r="F492" s="27"/>
      <c r="G492" s="162">
        <f>IF('Наценка 3'!$C$2&lt;&gt;"",_xlfn.CEILING.MATH(_xlfn.CEILING.MATH(_xlfn.CEILING.MATH(J492*(1+Наценка!$C$2/100),Наценка!$C$3)*(1+'Наценка 2'!$C$2/100),'Наценка 2'!$C$3)*(1+'Наценка 3'!$C$2/100),'Наценка 3'!$C$3),IF('Наценка 2'!$C$2&lt;&gt;"",_xlfn.CEILING.MATH(_xlfn.CEILING.MATH(J492*(1+Наценка!$C$2/100),Наценка!$C$3)*(1+'Наценка 2'!$C$2/100),'Наценка 2'!$C$3),IF(Наценка!$C$2&lt;&gt;"",_xlfn.CEILING.MATH(J492*(1+Наценка!$C$2/100),Наценка!$C$3),J492)))</f>
        <v>15740</v>
      </c>
      <c r="H492" s="140">
        <v>58.8</v>
      </c>
      <c r="I492" s="143">
        <v>0.438</v>
      </c>
      <c r="J492" s="114">
        <v>14990</v>
      </c>
      <c r="K492" s="62">
        <f t="shared" si="28"/>
        <v>0</v>
      </c>
      <c r="L492" s="62">
        <f t="shared" si="29"/>
        <v>0</v>
      </c>
      <c r="M492" s="62">
        <f t="shared" si="30"/>
        <v>0</v>
      </c>
      <c r="N492" s="64" t="str">
        <f t="shared" si="31"/>
        <v>0</v>
      </c>
      <c r="O492" s="43"/>
      <c r="Q492" s="25"/>
    </row>
    <row r="493" spans="1:17" x14ac:dyDescent="0.3">
      <c r="A493" s="123">
        <v>484</v>
      </c>
      <c r="B493" s="189"/>
      <c r="C493" s="175"/>
      <c r="D493" s="138">
        <v>218136</v>
      </c>
      <c r="E493" s="142" t="s">
        <v>674</v>
      </c>
      <c r="F493" s="27"/>
      <c r="G493" s="162">
        <f>IF('Наценка 3'!$C$2&lt;&gt;"",_xlfn.CEILING.MATH(_xlfn.CEILING.MATH(_xlfn.CEILING.MATH(J493*(1+Наценка!$C$2/100),Наценка!$C$3)*(1+'Наценка 2'!$C$2/100),'Наценка 2'!$C$3)*(1+'Наценка 3'!$C$2/100),'Наценка 3'!$C$3),IF('Наценка 2'!$C$2&lt;&gt;"",_xlfn.CEILING.MATH(_xlfn.CEILING.MATH(J493*(1+Наценка!$C$2/100),Наценка!$C$3)*(1+'Наценка 2'!$C$2/100),'Наценка 2'!$C$3),IF(Наценка!$C$2&lt;&gt;"",_xlfn.CEILING.MATH(J493*(1+Наценка!$C$2/100),Наценка!$C$3),J493)))</f>
        <v>15740</v>
      </c>
      <c r="H493" s="140">
        <v>58.8</v>
      </c>
      <c r="I493" s="143">
        <v>0.438</v>
      </c>
      <c r="J493" s="114">
        <v>14990</v>
      </c>
      <c r="K493" s="62">
        <f t="shared" si="28"/>
        <v>0</v>
      </c>
      <c r="L493" s="62">
        <f t="shared" si="29"/>
        <v>0</v>
      </c>
      <c r="M493" s="62">
        <f t="shared" si="30"/>
        <v>0</v>
      </c>
      <c r="N493" s="64" t="str">
        <f t="shared" si="31"/>
        <v>0</v>
      </c>
      <c r="O493" s="43"/>
      <c r="Q493" s="25"/>
    </row>
    <row r="494" spans="1:17" x14ac:dyDescent="0.3">
      <c r="A494" s="123">
        <v>485</v>
      </c>
      <c r="B494" s="189"/>
      <c r="C494" s="175"/>
      <c r="D494" s="138">
        <v>218082</v>
      </c>
      <c r="E494" s="142" t="s">
        <v>675</v>
      </c>
      <c r="F494" s="27"/>
      <c r="G494" s="162">
        <f>IF('Наценка 3'!$C$2&lt;&gt;"",_xlfn.CEILING.MATH(_xlfn.CEILING.MATH(_xlfn.CEILING.MATH(J494*(1+Наценка!$C$2/100),Наценка!$C$3)*(1+'Наценка 2'!$C$2/100),'Наценка 2'!$C$3)*(1+'Наценка 3'!$C$2/100),'Наценка 3'!$C$3),IF('Наценка 2'!$C$2&lt;&gt;"",_xlfn.CEILING.MATH(_xlfn.CEILING.MATH(J494*(1+Наценка!$C$2/100),Наценка!$C$3)*(1+'Наценка 2'!$C$2/100),'Наценка 2'!$C$3),IF(Наценка!$C$2&lt;&gt;"",_xlfn.CEILING.MATH(J494*(1+Наценка!$C$2/100),Наценка!$C$3),J494)))</f>
        <v>15740</v>
      </c>
      <c r="H494" s="140">
        <v>58.8</v>
      </c>
      <c r="I494" s="143">
        <v>0.438</v>
      </c>
      <c r="J494" s="114">
        <v>14990</v>
      </c>
      <c r="K494" s="62">
        <f t="shared" si="28"/>
        <v>0</v>
      </c>
      <c r="L494" s="62">
        <f t="shared" si="29"/>
        <v>0</v>
      </c>
      <c r="M494" s="62">
        <f t="shared" si="30"/>
        <v>0</v>
      </c>
      <c r="N494" s="64" t="str">
        <f t="shared" si="31"/>
        <v>0</v>
      </c>
      <c r="O494" s="43"/>
      <c r="Q494" s="25"/>
    </row>
    <row r="495" spans="1:17" x14ac:dyDescent="0.3">
      <c r="A495" s="123">
        <v>486</v>
      </c>
      <c r="B495" s="189"/>
      <c r="C495" s="175"/>
      <c r="D495" s="138">
        <v>218076</v>
      </c>
      <c r="E495" s="142" t="s">
        <v>676</v>
      </c>
      <c r="F495" s="27"/>
      <c r="G495" s="162">
        <f>IF('Наценка 3'!$C$2&lt;&gt;"",_xlfn.CEILING.MATH(_xlfn.CEILING.MATH(_xlfn.CEILING.MATH(J495*(1+Наценка!$C$2/100),Наценка!$C$3)*(1+'Наценка 2'!$C$2/100),'Наценка 2'!$C$3)*(1+'Наценка 3'!$C$2/100),'Наценка 3'!$C$3),IF('Наценка 2'!$C$2&lt;&gt;"",_xlfn.CEILING.MATH(_xlfn.CEILING.MATH(J495*(1+Наценка!$C$2/100),Наценка!$C$3)*(1+'Наценка 2'!$C$2/100),'Наценка 2'!$C$3),IF(Наценка!$C$2&lt;&gt;"",_xlfn.CEILING.MATH(J495*(1+Наценка!$C$2/100),Наценка!$C$3),J495)))</f>
        <v>15740</v>
      </c>
      <c r="H495" s="140">
        <v>58.8</v>
      </c>
      <c r="I495" s="143">
        <v>0.438</v>
      </c>
      <c r="J495" s="114">
        <v>14990</v>
      </c>
      <c r="K495" s="62">
        <f t="shared" si="28"/>
        <v>0</v>
      </c>
      <c r="L495" s="62">
        <f t="shared" si="29"/>
        <v>0</v>
      </c>
      <c r="M495" s="62">
        <f t="shared" si="30"/>
        <v>0</v>
      </c>
      <c r="N495" s="64" t="str">
        <f t="shared" si="31"/>
        <v>0</v>
      </c>
      <c r="O495" s="43"/>
      <c r="Q495" s="25"/>
    </row>
    <row r="496" spans="1:17" ht="16.2" thickBot="1" x14ac:dyDescent="0.35">
      <c r="A496" s="123">
        <v>487</v>
      </c>
      <c r="B496" s="188"/>
      <c r="C496" s="178"/>
      <c r="D496" s="60">
        <v>217877</v>
      </c>
      <c r="E496" s="49" t="s">
        <v>677</v>
      </c>
      <c r="F496" s="27"/>
      <c r="G496" s="45">
        <f>IF('Наценка 3'!$C$2&lt;&gt;"",_xlfn.CEILING.MATH(_xlfn.CEILING.MATH(_xlfn.CEILING.MATH(J496*(1+Наценка!$C$2/100),Наценка!$C$3)*(1+'Наценка 2'!$C$2/100),'Наценка 2'!$C$3)*(1+'Наценка 3'!$C$2/100),'Наценка 3'!$C$3),IF('Наценка 2'!$C$2&lt;&gt;"",_xlfn.CEILING.MATH(_xlfn.CEILING.MATH(J496*(1+Наценка!$C$2/100),Наценка!$C$3)*(1+'Наценка 2'!$C$2/100),'Наценка 2'!$C$3),IF(Наценка!$C$2&lt;&gt;"",_xlfn.CEILING.MATH(J496*(1+Наценка!$C$2/100),Наценка!$C$3),J496)))</f>
        <v>15740</v>
      </c>
      <c r="H496" s="29">
        <v>58.8</v>
      </c>
      <c r="I496" s="73">
        <v>0.438</v>
      </c>
      <c r="J496" s="114">
        <v>14990</v>
      </c>
      <c r="K496" s="62">
        <f t="shared" si="28"/>
        <v>0</v>
      </c>
      <c r="L496" s="62">
        <f t="shared" si="29"/>
        <v>0</v>
      </c>
      <c r="M496" s="62">
        <f t="shared" si="30"/>
        <v>0</v>
      </c>
      <c r="N496" s="64" t="str">
        <f t="shared" si="31"/>
        <v>0</v>
      </c>
      <c r="O496" s="43"/>
      <c r="Q496" s="25"/>
    </row>
    <row r="497" spans="1:17" x14ac:dyDescent="0.3">
      <c r="A497" s="123">
        <v>488</v>
      </c>
      <c r="B497" s="144"/>
      <c r="C497" s="90"/>
      <c r="D497" s="145"/>
      <c r="E497" s="146"/>
      <c r="F497" s="27"/>
      <c r="G497" s="146"/>
      <c r="H497" s="146"/>
      <c r="I497" s="149"/>
      <c r="J497" s="114">
        <v>0</v>
      </c>
      <c r="K497" s="62">
        <f t="shared" si="28"/>
        <v>0</v>
      </c>
      <c r="L497" s="62">
        <f t="shared" si="29"/>
        <v>0</v>
      </c>
      <c r="M497" s="62">
        <f t="shared" si="30"/>
        <v>0</v>
      </c>
      <c r="N497" s="64" t="str">
        <f t="shared" si="31"/>
        <v>0</v>
      </c>
      <c r="O497" s="43"/>
      <c r="Q497" s="25"/>
    </row>
    <row r="498" spans="1:17" x14ac:dyDescent="0.3">
      <c r="A498" s="123">
        <v>489</v>
      </c>
      <c r="B498" s="189" t="s">
        <v>630</v>
      </c>
      <c r="C498" s="175" t="s">
        <v>854</v>
      </c>
      <c r="D498" s="138">
        <v>217915</v>
      </c>
      <c r="E498" s="142" t="s">
        <v>678</v>
      </c>
      <c r="F498" s="27"/>
      <c r="G498" s="162">
        <f>IF('Наценка 3'!$C$2&lt;&gt;"",_xlfn.CEILING.MATH(_xlfn.CEILING.MATH(_xlfn.CEILING.MATH(J498*(1+Наценка!$C$2/100),Наценка!$C$3)*(1+'Наценка 2'!$C$2/100),'Наценка 2'!$C$3)*(1+'Наценка 3'!$C$2/100),'Наценка 3'!$C$3),IF('Наценка 2'!$C$2&lt;&gt;"",_xlfn.CEILING.MATH(_xlfn.CEILING.MATH(J498*(1+Наценка!$C$2/100),Наценка!$C$3)*(1+'Наценка 2'!$C$2/100),'Наценка 2'!$C$3),IF(Наценка!$C$2&lt;&gt;"",_xlfn.CEILING.MATH(J498*(1+Наценка!$C$2/100),Наценка!$C$3),J498)))</f>
        <v>17640</v>
      </c>
      <c r="H498" s="140">
        <v>62.6</v>
      </c>
      <c r="I498" s="143">
        <v>0.57999999999999996</v>
      </c>
      <c r="J498" s="114">
        <v>16800</v>
      </c>
      <c r="K498" s="62">
        <f t="shared" si="28"/>
        <v>0</v>
      </c>
      <c r="L498" s="62">
        <f t="shared" si="29"/>
        <v>0</v>
      </c>
      <c r="M498" s="62">
        <f t="shared" si="30"/>
        <v>0</v>
      </c>
      <c r="N498" s="64" t="str">
        <f t="shared" si="31"/>
        <v>0</v>
      </c>
      <c r="O498" s="43"/>
      <c r="Q498" s="25"/>
    </row>
    <row r="499" spans="1:17" x14ac:dyDescent="0.3">
      <c r="A499" s="123">
        <v>490</v>
      </c>
      <c r="B499" s="189"/>
      <c r="C499" s="175"/>
      <c r="D499" s="138">
        <v>217720</v>
      </c>
      <c r="E499" s="142" t="s">
        <v>679</v>
      </c>
      <c r="F499" s="27"/>
      <c r="G499" s="162">
        <f>IF('Наценка 3'!$C$2&lt;&gt;"",_xlfn.CEILING.MATH(_xlfn.CEILING.MATH(_xlfn.CEILING.MATH(J499*(1+Наценка!$C$2/100),Наценка!$C$3)*(1+'Наценка 2'!$C$2/100),'Наценка 2'!$C$3)*(1+'Наценка 3'!$C$2/100),'Наценка 3'!$C$3),IF('Наценка 2'!$C$2&lt;&gt;"",_xlfn.CEILING.MATH(_xlfn.CEILING.MATH(J499*(1+Наценка!$C$2/100),Наценка!$C$3)*(1+'Наценка 2'!$C$2/100),'Наценка 2'!$C$3),IF(Наценка!$C$2&lt;&gt;"",_xlfn.CEILING.MATH(J499*(1+Наценка!$C$2/100),Наценка!$C$3),J499)))</f>
        <v>17640</v>
      </c>
      <c r="H499" s="140">
        <v>62.6</v>
      </c>
      <c r="I499" s="143">
        <v>0.57999999999999996</v>
      </c>
      <c r="J499" s="114">
        <v>16800</v>
      </c>
      <c r="K499" s="62">
        <f t="shared" si="28"/>
        <v>0</v>
      </c>
      <c r="L499" s="62">
        <f t="shared" si="29"/>
        <v>0</v>
      </c>
      <c r="M499" s="62">
        <f t="shared" si="30"/>
        <v>0</v>
      </c>
      <c r="N499" s="64" t="str">
        <f t="shared" si="31"/>
        <v>0</v>
      </c>
      <c r="O499" s="43"/>
      <c r="Q499" s="25"/>
    </row>
    <row r="500" spans="1:17" x14ac:dyDescent="0.3">
      <c r="A500" s="123">
        <v>491</v>
      </c>
      <c r="B500" s="189"/>
      <c r="C500" s="175"/>
      <c r="D500" s="138">
        <v>217918</v>
      </c>
      <c r="E500" s="142" t="s">
        <v>680</v>
      </c>
      <c r="F500" s="27"/>
      <c r="G500" s="162">
        <f>IF('Наценка 3'!$C$2&lt;&gt;"",_xlfn.CEILING.MATH(_xlfn.CEILING.MATH(_xlfn.CEILING.MATH(J500*(1+Наценка!$C$2/100),Наценка!$C$3)*(1+'Наценка 2'!$C$2/100),'Наценка 2'!$C$3)*(1+'Наценка 3'!$C$2/100),'Наценка 3'!$C$3),IF('Наценка 2'!$C$2&lt;&gt;"",_xlfn.CEILING.MATH(_xlfn.CEILING.MATH(J500*(1+Наценка!$C$2/100),Наценка!$C$3)*(1+'Наценка 2'!$C$2/100),'Наценка 2'!$C$3),IF(Наценка!$C$2&lt;&gt;"",_xlfn.CEILING.MATH(J500*(1+Наценка!$C$2/100),Наценка!$C$3),J500)))</f>
        <v>17640</v>
      </c>
      <c r="H500" s="140">
        <v>62.6</v>
      </c>
      <c r="I500" s="143">
        <v>0.57999999999999996</v>
      </c>
      <c r="J500" s="114">
        <v>16800</v>
      </c>
      <c r="K500" s="62">
        <f t="shared" si="28"/>
        <v>0</v>
      </c>
      <c r="L500" s="62">
        <f t="shared" si="29"/>
        <v>0</v>
      </c>
      <c r="M500" s="62">
        <f t="shared" si="30"/>
        <v>0</v>
      </c>
      <c r="N500" s="64" t="str">
        <f t="shared" si="31"/>
        <v>0</v>
      </c>
      <c r="O500" s="43"/>
      <c r="Q500" s="25"/>
    </row>
    <row r="501" spans="1:17" x14ac:dyDescent="0.3">
      <c r="A501" s="123">
        <v>492</v>
      </c>
      <c r="B501" s="189"/>
      <c r="C501" s="175"/>
      <c r="D501" s="138">
        <v>218067</v>
      </c>
      <c r="E501" s="142" t="s">
        <v>681</v>
      </c>
      <c r="F501" s="27"/>
      <c r="G501" s="162">
        <f>IF('Наценка 3'!$C$2&lt;&gt;"",_xlfn.CEILING.MATH(_xlfn.CEILING.MATH(_xlfn.CEILING.MATH(J501*(1+Наценка!$C$2/100),Наценка!$C$3)*(1+'Наценка 2'!$C$2/100),'Наценка 2'!$C$3)*(1+'Наценка 3'!$C$2/100),'Наценка 3'!$C$3),IF('Наценка 2'!$C$2&lt;&gt;"",_xlfn.CEILING.MATH(_xlfn.CEILING.MATH(J501*(1+Наценка!$C$2/100),Наценка!$C$3)*(1+'Наценка 2'!$C$2/100),'Наценка 2'!$C$3),IF(Наценка!$C$2&lt;&gt;"",_xlfn.CEILING.MATH(J501*(1+Наценка!$C$2/100),Наценка!$C$3),J501)))</f>
        <v>17640</v>
      </c>
      <c r="H501" s="140">
        <v>62.6</v>
      </c>
      <c r="I501" s="143">
        <v>0.57999999999999996</v>
      </c>
      <c r="J501" s="114">
        <v>16800</v>
      </c>
      <c r="K501" s="62">
        <f t="shared" si="28"/>
        <v>0</v>
      </c>
      <c r="L501" s="62">
        <f t="shared" si="29"/>
        <v>0</v>
      </c>
      <c r="M501" s="62">
        <f t="shared" si="30"/>
        <v>0</v>
      </c>
      <c r="N501" s="64" t="str">
        <f t="shared" si="31"/>
        <v>0</v>
      </c>
      <c r="O501" s="43"/>
      <c r="Q501" s="25"/>
    </row>
    <row r="502" spans="1:17" x14ac:dyDescent="0.3">
      <c r="A502" s="123">
        <v>493</v>
      </c>
      <c r="B502" s="189"/>
      <c r="C502" s="175"/>
      <c r="D502" s="138">
        <v>218073</v>
      </c>
      <c r="E502" s="142" t="s">
        <v>682</v>
      </c>
      <c r="F502" s="27"/>
      <c r="G502" s="162">
        <f>IF('Наценка 3'!$C$2&lt;&gt;"",_xlfn.CEILING.MATH(_xlfn.CEILING.MATH(_xlfn.CEILING.MATH(J502*(1+Наценка!$C$2/100),Наценка!$C$3)*(1+'Наценка 2'!$C$2/100),'Наценка 2'!$C$3)*(1+'Наценка 3'!$C$2/100),'Наценка 3'!$C$3),IF('Наценка 2'!$C$2&lt;&gt;"",_xlfn.CEILING.MATH(_xlfn.CEILING.MATH(J502*(1+Наценка!$C$2/100),Наценка!$C$3)*(1+'Наценка 2'!$C$2/100),'Наценка 2'!$C$3),IF(Наценка!$C$2&lt;&gt;"",_xlfn.CEILING.MATH(J502*(1+Наценка!$C$2/100),Наценка!$C$3),J502)))</f>
        <v>17640</v>
      </c>
      <c r="H502" s="140">
        <v>62.6</v>
      </c>
      <c r="I502" s="143">
        <v>0.57999999999999996</v>
      </c>
      <c r="J502" s="114">
        <v>16800</v>
      </c>
      <c r="K502" s="62">
        <f t="shared" si="28"/>
        <v>0</v>
      </c>
      <c r="L502" s="62">
        <f t="shared" si="29"/>
        <v>0</v>
      </c>
      <c r="M502" s="62">
        <f t="shared" si="30"/>
        <v>0</v>
      </c>
      <c r="N502" s="64" t="str">
        <f t="shared" si="31"/>
        <v>0</v>
      </c>
      <c r="O502" s="43"/>
      <c r="Q502" s="25"/>
    </row>
    <row r="503" spans="1:17" x14ac:dyDescent="0.3">
      <c r="A503" s="123">
        <v>494</v>
      </c>
      <c r="B503" s="189"/>
      <c r="C503" s="175"/>
      <c r="D503" s="138">
        <v>218112</v>
      </c>
      <c r="E503" s="142" t="s">
        <v>683</v>
      </c>
      <c r="F503" s="27"/>
      <c r="G503" s="162">
        <f>IF('Наценка 3'!$C$2&lt;&gt;"",_xlfn.CEILING.MATH(_xlfn.CEILING.MATH(_xlfn.CEILING.MATH(J503*(1+Наценка!$C$2/100),Наценка!$C$3)*(1+'Наценка 2'!$C$2/100),'Наценка 2'!$C$3)*(1+'Наценка 3'!$C$2/100),'Наценка 3'!$C$3),IF('Наценка 2'!$C$2&lt;&gt;"",_xlfn.CEILING.MATH(_xlfn.CEILING.MATH(J503*(1+Наценка!$C$2/100),Наценка!$C$3)*(1+'Наценка 2'!$C$2/100),'Наценка 2'!$C$3),IF(Наценка!$C$2&lt;&gt;"",_xlfn.CEILING.MATH(J503*(1+Наценка!$C$2/100),Наценка!$C$3),J503)))</f>
        <v>17640</v>
      </c>
      <c r="H503" s="140">
        <v>62.6</v>
      </c>
      <c r="I503" s="143">
        <v>0.57999999999999996</v>
      </c>
      <c r="J503" s="114">
        <v>16800</v>
      </c>
      <c r="K503" s="62">
        <f t="shared" si="28"/>
        <v>0</v>
      </c>
      <c r="L503" s="62">
        <f t="shared" si="29"/>
        <v>0</v>
      </c>
      <c r="M503" s="62">
        <f t="shared" si="30"/>
        <v>0</v>
      </c>
      <c r="N503" s="64" t="str">
        <f t="shared" si="31"/>
        <v>0</v>
      </c>
      <c r="O503" s="43"/>
      <c r="Q503" s="25"/>
    </row>
    <row r="504" spans="1:17" x14ac:dyDescent="0.3">
      <c r="A504" s="123">
        <v>495</v>
      </c>
      <c r="B504" s="189"/>
      <c r="C504" s="175"/>
      <c r="D504" s="138">
        <v>218124</v>
      </c>
      <c r="E504" s="142" t="s">
        <v>684</v>
      </c>
      <c r="F504" s="27"/>
      <c r="G504" s="162">
        <f>IF('Наценка 3'!$C$2&lt;&gt;"",_xlfn.CEILING.MATH(_xlfn.CEILING.MATH(_xlfn.CEILING.MATH(J504*(1+Наценка!$C$2/100),Наценка!$C$3)*(1+'Наценка 2'!$C$2/100),'Наценка 2'!$C$3)*(1+'Наценка 3'!$C$2/100),'Наценка 3'!$C$3),IF('Наценка 2'!$C$2&lt;&gt;"",_xlfn.CEILING.MATH(_xlfn.CEILING.MATH(J504*(1+Наценка!$C$2/100),Наценка!$C$3)*(1+'Наценка 2'!$C$2/100),'Наценка 2'!$C$3),IF(Наценка!$C$2&lt;&gt;"",_xlfn.CEILING.MATH(J504*(1+Наценка!$C$2/100),Наценка!$C$3),J504)))</f>
        <v>17640</v>
      </c>
      <c r="H504" s="140">
        <v>62.6</v>
      </c>
      <c r="I504" s="143">
        <v>0.57999999999999996</v>
      </c>
      <c r="J504" s="114">
        <v>16800</v>
      </c>
      <c r="K504" s="62">
        <f t="shared" si="28"/>
        <v>0</v>
      </c>
      <c r="L504" s="62">
        <f t="shared" si="29"/>
        <v>0</v>
      </c>
      <c r="M504" s="62">
        <f t="shared" si="30"/>
        <v>0</v>
      </c>
      <c r="N504" s="64" t="str">
        <f t="shared" si="31"/>
        <v>0</v>
      </c>
      <c r="O504" s="43"/>
      <c r="Q504" s="25"/>
    </row>
    <row r="505" spans="1:17" x14ac:dyDescent="0.3">
      <c r="A505" s="123">
        <v>496</v>
      </c>
      <c r="B505" s="189"/>
      <c r="C505" s="175"/>
      <c r="D505" s="138">
        <v>218115</v>
      </c>
      <c r="E505" s="142" t="s">
        <v>685</v>
      </c>
      <c r="F505" s="27"/>
      <c r="G505" s="162">
        <f>IF('Наценка 3'!$C$2&lt;&gt;"",_xlfn.CEILING.MATH(_xlfn.CEILING.MATH(_xlfn.CEILING.MATH(J505*(1+Наценка!$C$2/100),Наценка!$C$3)*(1+'Наценка 2'!$C$2/100),'Наценка 2'!$C$3)*(1+'Наценка 3'!$C$2/100),'Наценка 3'!$C$3),IF('Наценка 2'!$C$2&lt;&gt;"",_xlfn.CEILING.MATH(_xlfn.CEILING.MATH(J505*(1+Наценка!$C$2/100),Наценка!$C$3)*(1+'Наценка 2'!$C$2/100),'Наценка 2'!$C$3),IF(Наценка!$C$2&lt;&gt;"",_xlfn.CEILING.MATH(J505*(1+Наценка!$C$2/100),Наценка!$C$3),J505)))</f>
        <v>17640</v>
      </c>
      <c r="H505" s="140">
        <v>62.6</v>
      </c>
      <c r="I505" s="143">
        <v>0.57999999999999996</v>
      </c>
      <c r="J505" s="114">
        <v>16800</v>
      </c>
      <c r="K505" s="62">
        <f t="shared" si="28"/>
        <v>0</v>
      </c>
      <c r="L505" s="62">
        <f t="shared" si="29"/>
        <v>0</v>
      </c>
      <c r="M505" s="62">
        <f t="shared" si="30"/>
        <v>0</v>
      </c>
      <c r="N505" s="64" t="str">
        <f t="shared" si="31"/>
        <v>0</v>
      </c>
      <c r="O505" s="43"/>
      <c r="Q505" s="25"/>
    </row>
    <row r="506" spans="1:17" x14ac:dyDescent="0.3">
      <c r="A506" s="123">
        <v>497</v>
      </c>
      <c r="B506" s="189"/>
      <c r="C506" s="175"/>
      <c r="D506" s="138">
        <v>218061</v>
      </c>
      <c r="E506" s="142" t="s">
        <v>686</v>
      </c>
      <c r="F506" s="27"/>
      <c r="G506" s="162">
        <f>IF('Наценка 3'!$C$2&lt;&gt;"",_xlfn.CEILING.MATH(_xlfn.CEILING.MATH(_xlfn.CEILING.MATH(J506*(1+Наценка!$C$2/100),Наценка!$C$3)*(1+'Наценка 2'!$C$2/100),'Наценка 2'!$C$3)*(1+'Наценка 3'!$C$2/100),'Наценка 3'!$C$3),IF('Наценка 2'!$C$2&lt;&gt;"",_xlfn.CEILING.MATH(_xlfn.CEILING.MATH(J506*(1+Наценка!$C$2/100),Наценка!$C$3)*(1+'Наценка 2'!$C$2/100),'Наценка 2'!$C$3),IF(Наценка!$C$2&lt;&gt;"",_xlfn.CEILING.MATH(J506*(1+Наценка!$C$2/100),Наценка!$C$3),J506)))</f>
        <v>17640</v>
      </c>
      <c r="H506" s="140">
        <v>62.6</v>
      </c>
      <c r="I506" s="143">
        <v>0.57999999999999996</v>
      </c>
      <c r="J506" s="114">
        <v>16800</v>
      </c>
      <c r="K506" s="62">
        <f t="shared" si="28"/>
        <v>0</v>
      </c>
      <c r="L506" s="62">
        <f t="shared" si="29"/>
        <v>0</v>
      </c>
      <c r="M506" s="62">
        <f t="shared" si="30"/>
        <v>0</v>
      </c>
      <c r="N506" s="64" t="str">
        <f t="shared" si="31"/>
        <v>0</v>
      </c>
      <c r="O506" s="43"/>
      <c r="Q506" s="25"/>
    </row>
    <row r="507" spans="1:17" x14ac:dyDescent="0.3">
      <c r="A507" s="123">
        <v>498</v>
      </c>
      <c r="B507" s="189"/>
      <c r="C507" s="175"/>
      <c r="D507" s="138">
        <v>218052</v>
      </c>
      <c r="E507" s="142" t="s">
        <v>687</v>
      </c>
      <c r="F507" s="27"/>
      <c r="G507" s="162">
        <f>IF('Наценка 3'!$C$2&lt;&gt;"",_xlfn.CEILING.MATH(_xlfn.CEILING.MATH(_xlfn.CEILING.MATH(J507*(1+Наценка!$C$2/100),Наценка!$C$3)*(1+'Наценка 2'!$C$2/100),'Наценка 2'!$C$3)*(1+'Наценка 3'!$C$2/100),'Наценка 3'!$C$3),IF('Наценка 2'!$C$2&lt;&gt;"",_xlfn.CEILING.MATH(_xlfn.CEILING.MATH(J507*(1+Наценка!$C$2/100),Наценка!$C$3)*(1+'Наценка 2'!$C$2/100),'Наценка 2'!$C$3),IF(Наценка!$C$2&lt;&gt;"",_xlfn.CEILING.MATH(J507*(1+Наценка!$C$2/100),Наценка!$C$3),J507)))</f>
        <v>17640</v>
      </c>
      <c r="H507" s="140">
        <v>62.6</v>
      </c>
      <c r="I507" s="143">
        <v>0.57999999999999996</v>
      </c>
      <c r="J507" s="114">
        <v>16800</v>
      </c>
      <c r="K507" s="62">
        <f t="shared" si="28"/>
        <v>0</v>
      </c>
      <c r="L507" s="62">
        <f t="shared" si="29"/>
        <v>0</v>
      </c>
      <c r="M507" s="62">
        <f t="shared" si="30"/>
        <v>0</v>
      </c>
      <c r="N507" s="64" t="str">
        <f t="shared" si="31"/>
        <v>0</v>
      </c>
      <c r="O507" s="43"/>
      <c r="Q507" s="25"/>
    </row>
    <row r="508" spans="1:17" ht="16.2" thickBot="1" x14ac:dyDescent="0.35">
      <c r="A508" s="123">
        <v>499</v>
      </c>
      <c r="B508" s="188"/>
      <c r="C508" s="178"/>
      <c r="D508" s="60">
        <v>217874</v>
      </c>
      <c r="E508" s="49" t="s">
        <v>688</v>
      </c>
      <c r="F508" s="27"/>
      <c r="G508" s="45">
        <f>IF('Наценка 3'!$C$2&lt;&gt;"",_xlfn.CEILING.MATH(_xlfn.CEILING.MATH(_xlfn.CEILING.MATH(J508*(1+Наценка!$C$2/100),Наценка!$C$3)*(1+'Наценка 2'!$C$2/100),'Наценка 2'!$C$3)*(1+'Наценка 3'!$C$2/100),'Наценка 3'!$C$3),IF('Наценка 2'!$C$2&lt;&gt;"",_xlfn.CEILING.MATH(_xlfn.CEILING.MATH(J508*(1+Наценка!$C$2/100),Наценка!$C$3)*(1+'Наценка 2'!$C$2/100),'Наценка 2'!$C$3),IF(Наценка!$C$2&lt;&gt;"",_xlfn.CEILING.MATH(J508*(1+Наценка!$C$2/100),Наценка!$C$3),J508)))</f>
        <v>17640</v>
      </c>
      <c r="H508" s="29">
        <v>62.6</v>
      </c>
      <c r="I508" s="73">
        <v>0.57999999999999996</v>
      </c>
      <c r="J508" s="114">
        <v>16800</v>
      </c>
      <c r="K508" s="62">
        <f t="shared" si="28"/>
        <v>0</v>
      </c>
      <c r="L508" s="62">
        <f t="shared" si="29"/>
        <v>0</v>
      </c>
      <c r="M508" s="62">
        <f t="shared" si="30"/>
        <v>0</v>
      </c>
      <c r="N508" s="64" t="str">
        <f t="shared" si="31"/>
        <v>0</v>
      </c>
      <c r="O508" s="43"/>
      <c r="Q508" s="25"/>
    </row>
    <row r="509" spans="1:17" x14ac:dyDescent="0.3">
      <c r="A509" s="123">
        <v>500</v>
      </c>
      <c r="B509" s="144"/>
      <c r="C509" s="90"/>
      <c r="D509" s="145"/>
      <c r="E509" s="146"/>
      <c r="F509" s="27"/>
      <c r="G509" s="146"/>
      <c r="H509" s="146"/>
      <c r="I509" s="149"/>
      <c r="J509" s="114">
        <v>0</v>
      </c>
      <c r="K509" s="62">
        <f t="shared" si="28"/>
        <v>0</v>
      </c>
      <c r="L509" s="62">
        <f t="shared" si="29"/>
        <v>0</v>
      </c>
      <c r="M509" s="62">
        <f t="shared" si="30"/>
        <v>0</v>
      </c>
      <c r="N509" s="64" t="str">
        <f t="shared" si="31"/>
        <v>0</v>
      </c>
      <c r="O509" s="43"/>
      <c r="Q509" s="25"/>
    </row>
    <row r="510" spans="1:17" x14ac:dyDescent="0.3">
      <c r="A510" s="123">
        <v>501</v>
      </c>
      <c r="B510" s="189" t="s">
        <v>631</v>
      </c>
      <c r="C510" s="175" t="s">
        <v>855</v>
      </c>
      <c r="D510" s="138">
        <v>202342</v>
      </c>
      <c r="E510" s="142" t="s">
        <v>689</v>
      </c>
      <c r="F510" s="27"/>
      <c r="G510" s="162">
        <f>IF('Наценка 3'!$C$2&lt;&gt;"",_xlfn.CEILING.MATH(_xlfn.CEILING.MATH(_xlfn.CEILING.MATH(J510*(1+Наценка!$C$2/100),Наценка!$C$3)*(1+'Наценка 2'!$C$2/100),'Наценка 2'!$C$3)*(1+'Наценка 3'!$C$2/100),'Наценка 3'!$C$3),IF('Наценка 2'!$C$2&lt;&gt;"",_xlfn.CEILING.MATH(_xlfn.CEILING.MATH(J510*(1+Наценка!$C$2/100),Наценка!$C$3)*(1+'Наценка 2'!$C$2/100),'Наценка 2'!$C$3),IF(Наценка!$C$2&lt;&gt;"",_xlfn.CEILING.MATH(J510*(1+Наценка!$C$2/100),Наценка!$C$3),J510)))</f>
        <v>19400</v>
      </c>
      <c r="H510" s="140">
        <v>69</v>
      </c>
      <c r="I510" s="143">
        <v>0.57999999999999996</v>
      </c>
      <c r="J510" s="114">
        <v>18470</v>
      </c>
      <c r="K510" s="62">
        <f t="shared" si="28"/>
        <v>0</v>
      </c>
      <c r="L510" s="62">
        <f t="shared" si="29"/>
        <v>0</v>
      </c>
      <c r="M510" s="62">
        <f t="shared" si="30"/>
        <v>0</v>
      </c>
      <c r="N510" s="64" t="str">
        <f t="shared" si="31"/>
        <v>0</v>
      </c>
      <c r="O510" s="43"/>
      <c r="Q510" s="25"/>
    </row>
    <row r="511" spans="1:17" x14ac:dyDescent="0.3">
      <c r="A511" s="123">
        <v>502</v>
      </c>
      <c r="B511" s="189"/>
      <c r="C511" s="175"/>
      <c r="D511" s="138">
        <v>202393</v>
      </c>
      <c r="E511" s="142" t="s">
        <v>690</v>
      </c>
      <c r="F511" s="27"/>
      <c r="G511" s="162">
        <f>IF('Наценка 3'!$C$2&lt;&gt;"",_xlfn.CEILING.MATH(_xlfn.CEILING.MATH(_xlfn.CEILING.MATH(J511*(1+Наценка!$C$2/100),Наценка!$C$3)*(1+'Наценка 2'!$C$2/100),'Наценка 2'!$C$3)*(1+'Наценка 3'!$C$2/100),'Наценка 3'!$C$3),IF('Наценка 2'!$C$2&lt;&gt;"",_xlfn.CEILING.MATH(_xlfn.CEILING.MATH(J511*(1+Наценка!$C$2/100),Наценка!$C$3)*(1+'Наценка 2'!$C$2/100),'Наценка 2'!$C$3),IF(Наценка!$C$2&lt;&gt;"",_xlfn.CEILING.MATH(J511*(1+Наценка!$C$2/100),Наценка!$C$3),J511)))</f>
        <v>19400</v>
      </c>
      <c r="H511" s="140">
        <v>69</v>
      </c>
      <c r="I511" s="143">
        <v>0.57999999999999996</v>
      </c>
      <c r="J511" s="114">
        <v>18470</v>
      </c>
      <c r="K511" s="62">
        <f t="shared" si="28"/>
        <v>0</v>
      </c>
      <c r="L511" s="62">
        <f t="shared" si="29"/>
        <v>0</v>
      </c>
      <c r="M511" s="62">
        <f t="shared" si="30"/>
        <v>0</v>
      </c>
      <c r="N511" s="64" t="str">
        <f t="shared" si="31"/>
        <v>0</v>
      </c>
      <c r="O511" s="43"/>
      <c r="Q511" s="25"/>
    </row>
    <row r="512" spans="1:17" x14ac:dyDescent="0.3">
      <c r="A512" s="123">
        <v>503</v>
      </c>
      <c r="B512" s="189"/>
      <c r="C512" s="175"/>
      <c r="D512" s="138">
        <v>202351</v>
      </c>
      <c r="E512" s="142" t="s">
        <v>691</v>
      </c>
      <c r="F512" s="27"/>
      <c r="G512" s="162">
        <f>IF('Наценка 3'!$C$2&lt;&gt;"",_xlfn.CEILING.MATH(_xlfn.CEILING.MATH(_xlfn.CEILING.MATH(J512*(1+Наценка!$C$2/100),Наценка!$C$3)*(1+'Наценка 2'!$C$2/100),'Наценка 2'!$C$3)*(1+'Наценка 3'!$C$2/100),'Наценка 3'!$C$3),IF('Наценка 2'!$C$2&lt;&gt;"",_xlfn.CEILING.MATH(_xlfn.CEILING.MATH(J512*(1+Наценка!$C$2/100),Наценка!$C$3)*(1+'Наценка 2'!$C$2/100),'Наценка 2'!$C$3),IF(Наценка!$C$2&lt;&gt;"",_xlfn.CEILING.MATH(J512*(1+Наценка!$C$2/100),Наценка!$C$3),J512)))</f>
        <v>19400</v>
      </c>
      <c r="H512" s="140">
        <v>69</v>
      </c>
      <c r="I512" s="143">
        <v>0.57999999999999996</v>
      </c>
      <c r="J512" s="114">
        <v>18470</v>
      </c>
      <c r="K512" s="62">
        <f t="shared" si="28"/>
        <v>0</v>
      </c>
      <c r="L512" s="62">
        <f t="shared" si="29"/>
        <v>0</v>
      </c>
      <c r="M512" s="62">
        <f t="shared" si="30"/>
        <v>0</v>
      </c>
      <c r="N512" s="64" t="str">
        <f t="shared" si="31"/>
        <v>0</v>
      </c>
      <c r="O512" s="43"/>
      <c r="Q512" s="25"/>
    </row>
    <row r="513" spans="1:17" x14ac:dyDescent="0.3">
      <c r="A513" s="123">
        <v>504</v>
      </c>
      <c r="B513" s="189"/>
      <c r="C513" s="175"/>
      <c r="D513" s="138">
        <v>202357</v>
      </c>
      <c r="E513" s="142" t="s">
        <v>692</v>
      </c>
      <c r="F513" s="27"/>
      <c r="G513" s="162">
        <f>IF('Наценка 3'!$C$2&lt;&gt;"",_xlfn.CEILING.MATH(_xlfn.CEILING.MATH(_xlfn.CEILING.MATH(J513*(1+Наценка!$C$2/100),Наценка!$C$3)*(1+'Наценка 2'!$C$2/100),'Наценка 2'!$C$3)*(1+'Наценка 3'!$C$2/100),'Наценка 3'!$C$3),IF('Наценка 2'!$C$2&lt;&gt;"",_xlfn.CEILING.MATH(_xlfn.CEILING.MATH(J513*(1+Наценка!$C$2/100),Наценка!$C$3)*(1+'Наценка 2'!$C$2/100),'Наценка 2'!$C$3),IF(Наценка!$C$2&lt;&gt;"",_xlfn.CEILING.MATH(J513*(1+Наценка!$C$2/100),Наценка!$C$3),J513)))</f>
        <v>19400</v>
      </c>
      <c r="H513" s="140">
        <v>69</v>
      </c>
      <c r="I513" s="143">
        <v>0.57999999999999996</v>
      </c>
      <c r="J513" s="114">
        <v>18470</v>
      </c>
      <c r="K513" s="62">
        <f t="shared" si="28"/>
        <v>0</v>
      </c>
      <c r="L513" s="62">
        <f t="shared" si="29"/>
        <v>0</v>
      </c>
      <c r="M513" s="62">
        <f t="shared" si="30"/>
        <v>0</v>
      </c>
      <c r="N513" s="64" t="str">
        <f t="shared" si="31"/>
        <v>0</v>
      </c>
      <c r="O513" s="43"/>
      <c r="Q513" s="25"/>
    </row>
    <row r="514" spans="1:17" x14ac:dyDescent="0.3">
      <c r="A514" s="123">
        <v>505</v>
      </c>
      <c r="B514" s="189"/>
      <c r="C514" s="175"/>
      <c r="D514" s="138">
        <v>202331</v>
      </c>
      <c r="E514" s="142" t="s">
        <v>693</v>
      </c>
      <c r="F514" s="27"/>
      <c r="G514" s="162">
        <f>IF('Наценка 3'!$C$2&lt;&gt;"",_xlfn.CEILING.MATH(_xlfn.CEILING.MATH(_xlfn.CEILING.MATH(J514*(1+Наценка!$C$2/100),Наценка!$C$3)*(1+'Наценка 2'!$C$2/100),'Наценка 2'!$C$3)*(1+'Наценка 3'!$C$2/100),'Наценка 3'!$C$3),IF('Наценка 2'!$C$2&lt;&gt;"",_xlfn.CEILING.MATH(_xlfn.CEILING.MATH(J514*(1+Наценка!$C$2/100),Наценка!$C$3)*(1+'Наценка 2'!$C$2/100),'Наценка 2'!$C$3),IF(Наценка!$C$2&lt;&gt;"",_xlfn.CEILING.MATH(J514*(1+Наценка!$C$2/100),Наценка!$C$3),J514)))</f>
        <v>19400</v>
      </c>
      <c r="H514" s="140">
        <v>69</v>
      </c>
      <c r="I514" s="143">
        <v>0.57999999999999996</v>
      </c>
      <c r="J514" s="114">
        <v>18470</v>
      </c>
      <c r="K514" s="62">
        <f t="shared" si="28"/>
        <v>0</v>
      </c>
      <c r="L514" s="62">
        <f t="shared" si="29"/>
        <v>0</v>
      </c>
      <c r="M514" s="62">
        <f t="shared" si="30"/>
        <v>0</v>
      </c>
      <c r="N514" s="64" t="str">
        <f t="shared" si="31"/>
        <v>0</v>
      </c>
      <c r="O514" s="43"/>
      <c r="Q514" s="25"/>
    </row>
    <row r="515" spans="1:17" x14ac:dyDescent="0.3">
      <c r="A515" s="123">
        <v>506</v>
      </c>
      <c r="B515" s="189"/>
      <c r="C515" s="175"/>
      <c r="D515" s="138">
        <v>202396</v>
      </c>
      <c r="E515" s="142" t="s">
        <v>694</v>
      </c>
      <c r="F515" s="27"/>
      <c r="G515" s="162">
        <f>IF('Наценка 3'!$C$2&lt;&gt;"",_xlfn.CEILING.MATH(_xlfn.CEILING.MATH(_xlfn.CEILING.MATH(J515*(1+Наценка!$C$2/100),Наценка!$C$3)*(1+'Наценка 2'!$C$2/100),'Наценка 2'!$C$3)*(1+'Наценка 3'!$C$2/100),'Наценка 3'!$C$3),IF('Наценка 2'!$C$2&lt;&gt;"",_xlfn.CEILING.MATH(_xlfn.CEILING.MATH(J515*(1+Наценка!$C$2/100),Наценка!$C$3)*(1+'Наценка 2'!$C$2/100),'Наценка 2'!$C$3),IF(Наценка!$C$2&lt;&gt;"",_xlfn.CEILING.MATH(J515*(1+Наценка!$C$2/100),Наценка!$C$3),J515)))</f>
        <v>19400</v>
      </c>
      <c r="H515" s="140">
        <v>69</v>
      </c>
      <c r="I515" s="143">
        <v>0.57999999999999996</v>
      </c>
      <c r="J515" s="114">
        <v>18470</v>
      </c>
      <c r="K515" s="62">
        <f t="shared" si="28"/>
        <v>0</v>
      </c>
      <c r="L515" s="62">
        <f t="shared" si="29"/>
        <v>0</v>
      </c>
      <c r="M515" s="62">
        <f t="shared" si="30"/>
        <v>0</v>
      </c>
      <c r="N515" s="64" t="str">
        <f t="shared" si="31"/>
        <v>0</v>
      </c>
      <c r="O515" s="43"/>
      <c r="Q515" s="25"/>
    </row>
    <row r="516" spans="1:17" x14ac:dyDescent="0.3">
      <c r="A516" s="123">
        <v>507</v>
      </c>
      <c r="B516" s="189"/>
      <c r="C516" s="175"/>
      <c r="D516" s="138">
        <v>202399</v>
      </c>
      <c r="E516" s="142" t="s">
        <v>695</v>
      </c>
      <c r="F516" s="27"/>
      <c r="G516" s="162">
        <f>IF('Наценка 3'!$C$2&lt;&gt;"",_xlfn.CEILING.MATH(_xlfn.CEILING.MATH(_xlfn.CEILING.MATH(J516*(1+Наценка!$C$2/100),Наценка!$C$3)*(1+'Наценка 2'!$C$2/100),'Наценка 2'!$C$3)*(1+'Наценка 3'!$C$2/100),'Наценка 3'!$C$3),IF('Наценка 2'!$C$2&lt;&gt;"",_xlfn.CEILING.MATH(_xlfn.CEILING.MATH(J516*(1+Наценка!$C$2/100),Наценка!$C$3)*(1+'Наценка 2'!$C$2/100),'Наценка 2'!$C$3),IF(Наценка!$C$2&lt;&gt;"",_xlfn.CEILING.MATH(J516*(1+Наценка!$C$2/100),Наценка!$C$3),J516)))</f>
        <v>19400</v>
      </c>
      <c r="H516" s="140">
        <v>69</v>
      </c>
      <c r="I516" s="143">
        <v>0.57999999999999996</v>
      </c>
      <c r="J516" s="114">
        <v>18470</v>
      </c>
      <c r="K516" s="62">
        <f t="shared" si="28"/>
        <v>0</v>
      </c>
      <c r="L516" s="62">
        <f t="shared" si="29"/>
        <v>0</v>
      </c>
      <c r="M516" s="62">
        <f t="shared" si="30"/>
        <v>0</v>
      </c>
      <c r="N516" s="64" t="str">
        <f t="shared" si="31"/>
        <v>0</v>
      </c>
      <c r="O516" s="43"/>
      <c r="Q516" s="25"/>
    </row>
    <row r="517" spans="1:17" x14ac:dyDescent="0.3">
      <c r="A517" s="123">
        <v>508</v>
      </c>
      <c r="B517" s="189"/>
      <c r="C517" s="175"/>
      <c r="D517" s="138">
        <v>202360</v>
      </c>
      <c r="E517" s="142" t="s">
        <v>696</v>
      </c>
      <c r="F517" s="27"/>
      <c r="G517" s="162">
        <f>IF('Наценка 3'!$C$2&lt;&gt;"",_xlfn.CEILING.MATH(_xlfn.CEILING.MATH(_xlfn.CEILING.MATH(J517*(1+Наценка!$C$2/100),Наценка!$C$3)*(1+'Наценка 2'!$C$2/100),'Наценка 2'!$C$3)*(1+'Наценка 3'!$C$2/100),'Наценка 3'!$C$3),IF('Наценка 2'!$C$2&lt;&gt;"",_xlfn.CEILING.MATH(_xlfn.CEILING.MATH(J517*(1+Наценка!$C$2/100),Наценка!$C$3)*(1+'Наценка 2'!$C$2/100),'Наценка 2'!$C$3),IF(Наценка!$C$2&lt;&gt;"",_xlfn.CEILING.MATH(J517*(1+Наценка!$C$2/100),Наценка!$C$3),J517)))</f>
        <v>19400</v>
      </c>
      <c r="H517" s="140">
        <v>69</v>
      </c>
      <c r="I517" s="143">
        <v>0.57999999999999996</v>
      </c>
      <c r="J517" s="114">
        <v>18470</v>
      </c>
      <c r="K517" s="62">
        <f t="shared" si="28"/>
        <v>0</v>
      </c>
      <c r="L517" s="62">
        <f t="shared" si="29"/>
        <v>0</v>
      </c>
      <c r="M517" s="62">
        <f t="shared" si="30"/>
        <v>0</v>
      </c>
      <c r="N517" s="64" t="str">
        <f t="shared" si="31"/>
        <v>0</v>
      </c>
      <c r="O517" s="43"/>
      <c r="Q517" s="25"/>
    </row>
    <row r="518" spans="1:17" x14ac:dyDescent="0.3">
      <c r="A518" s="123">
        <v>509</v>
      </c>
      <c r="B518" s="189"/>
      <c r="C518" s="175"/>
      <c r="D518" s="138">
        <v>202354</v>
      </c>
      <c r="E518" s="142" t="s">
        <v>697</v>
      </c>
      <c r="F518" s="27"/>
      <c r="G518" s="162">
        <f>IF('Наценка 3'!$C$2&lt;&gt;"",_xlfn.CEILING.MATH(_xlfn.CEILING.MATH(_xlfn.CEILING.MATH(J518*(1+Наценка!$C$2/100),Наценка!$C$3)*(1+'Наценка 2'!$C$2/100),'Наценка 2'!$C$3)*(1+'Наценка 3'!$C$2/100),'Наценка 3'!$C$3),IF('Наценка 2'!$C$2&lt;&gt;"",_xlfn.CEILING.MATH(_xlfn.CEILING.MATH(J518*(1+Наценка!$C$2/100),Наценка!$C$3)*(1+'Наценка 2'!$C$2/100),'Наценка 2'!$C$3),IF(Наценка!$C$2&lt;&gt;"",_xlfn.CEILING.MATH(J518*(1+Наценка!$C$2/100),Наценка!$C$3),J518)))</f>
        <v>19400</v>
      </c>
      <c r="H518" s="140">
        <v>69</v>
      </c>
      <c r="I518" s="143">
        <v>0.57999999999999996</v>
      </c>
      <c r="J518" s="114">
        <v>18470</v>
      </c>
      <c r="K518" s="62">
        <f t="shared" si="28"/>
        <v>0</v>
      </c>
      <c r="L518" s="62">
        <f t="shared" si="29"/>
        <v>0</v>
      </c>
      <c r="M518" s="62">
        <f t="shared" si="30"/>
        <v>0</v>
      </c>
      <c r="N518" s="64" t="str">
        <f t="shared" si="31"/>
        <v>0</v>
      </c>
      <c r="O518" s="43"/>
      <c r="Q518" s="25"/>
    </row>
    <row r="519" spans="1:17" x14ac:dyDescent="0.3">
      <c r="A519" s="123">
        <v>510</v>
      </c>
      <c r="B519" s="189"/>
      <c r="C519" s="175"/>
      <c r="D519" s="138">
        <v>202345</v>
      </c>
      <c r="E519" s="142" t="s">
        <v>698</v>
      </c>
      <c r="F519" s="27"/>
      <c r="G519" s="162">
        <f>IF('Наценка 3'!$C$2&lt;&gt;"",_xlfn.CEILING.MATH(_xlfn.CEILING.MATH(_xlfn.CEILING.MATH(J519*(1+Наценка!$C$2/100),Наценка!$C$3)*(1+'Наценка 2'!$C$2/100),'Наценка 2'!$C$3)*(1+'Наценка 3'!$C$2/100),'Наценка 3'!$C$3),IF('Наценка 2'!$C$2&lt;&gt;"",_xlfn.CEILING.MATH(_xlfn.CEILING.MATH(J519*(1+Наценка!$C$2/100),Наценка!$C$3)*(1+'Наценка 2'!$C$2/100),'Наценка 2'!$C$3),IF(Наценка!$C$2&lt;&gt;"",_xlfn.CEILING.MATH(J519*(1+Наценка!$C$2/100),Наценка!$C$3),J519)))</f>
        <v>19400</v>
      </c>
      <c r="H519" s="140">
        <v>69</v>
      </c>
      <c r="I519" s="143">
        <v>0.57999999999999996</v>
      </c>
      <c r="J519" s="114">
        <v>18470</v>
      </c>
      <c r="K519" s="62">
        <f t="shared" si="28"/>
        <v>0</v>
      </c>
      <c r="L519" s="62">
        <f t="shared" si="29"/>
        <v>0</v>
      </c>
      <c r="M519" s="62">
        <f t="shared" si="30"/>
        <v>0</v>
      </c>
      <c r="N519" s="64" t="str">
        <f t="shared" si="31"/>
        <v>0</v>
      </c>
      <c r="O519" s="43"/>
      <c r="Q519" s="25"/>
    </row>
    <row r="520" spans="1:17" ht="16.2" thickBot="1" x14ac:dyDescent="0.35">
      <c r="A520" s="123">
        <v>511</v>
      </c>
      <c r="B520" s="188"/>
      <c r="C520" s="178"/>
      <c r="D520" s="60">
        <v>202348</v>
      </c>
      <c r="E520" s="49" t="s">
        <v>699</v>
      </c>
      <c r="F520" s="27"/>
      <c r="G520" s="45">
        <f>IF('Наценка 3'!$C$2&lt;&gt;"",_xlfn.CEILING.MATH(_xlfn.CEILING.MATH(_xlfn.CEILING.MATH(J520*(1+Наценка!$C$2/100),Наценка!$C$3)*(1+'Наценка 2'!$C$2/100),'Наценка 2'!$C$3)*(1+'Наценка 3'!$C$2/100),'Наценка 3'!$C$3),IF('Наценка 2'!$C$2&lt;&gt;"",_xlfn.CEILING.MATH(_xlfn.CEILING.MATH(J520*(1+Наценка!$C$2/100),Наценка!$C$3)*(1+'Наценка 2'!$C$2/100),'Наценка 2'!$C$3),IF(Наценка!$C$2&lt;&gt;"",_xlfn.CEILING.MATH(J520*(1+Наценка!$C$2/100),Наценка!$C$3),J520)))</f>
        <v>19400</v>
      </c>
      <c r="H520" s="29">
        <v>69</v>
      </c>
      <c r="I520" s="73">
        <v>0.57999999999999996</v>
      </c>
      <c r="J520" s="114">
        <v>18470</v>
      </c>
      <c r="K520" s="62">
        <f t="shared" si="28"/>
        <v>0</v>
      </c>
      <c r="L520" s="62">
        <f t="shared" si="29"/>
        <v>0</v>
      </c>
      <c r="M520" s="62">
        <f t="shared" si="30"/>
        <v>0</v>
      </c>
      <c r="N520" s="64" t="str">
        <f t="shared" si="31"/>
        <v>0</v>
      </c>
      <c r="O520" s="43"/>
      <c r="Q520" s="25"/>
    </row>
    <row r="521" spans="1:17" x14ac:dyDescent="0.3">
      <c r="A521" s="123">
        <v>512</v>
      </c>
      <c r="B521" s="144"/>
      <c r="C521" s="90"/>
      <c r="D521" s="145"/>
      <c r="E521" s="146"/>
      <c r="F521" s="27"/>
      <c r="G521" s="146"/>
      <c r="H521" s="148"/>
      <c r="I521" s="149"/>
      <c r="J521" s="114">
        <v>0</v>
      </c>
      <c r="K521" s="62">
        <f t="shared" si="28"/>
        <v>0</v>
      </c>
      <c r="L521" s="62">
        <f t="shared" si="29"/>
        <v>0</v>
      </c>
      <c r="M521" s="62">
        <f t="shared" si="30"/>
        <v>0</v>
      </c>
      <c r="N521" s="64" t="str">
        <f t="shared" si="31"/>
        <v>0</v>
      </c>
      <c r="O521" s="43"/>
      <c r="Q521" s="25"/>
    </row>
    <row r="522" spans="1:17" x14ac:dyDescent="0.3">
      <c r="A522" s="123">
        <v>513</v>
      </c>
      <c r="B522" s="189" t="s">
        <v>632</v>
      </c>
      <c r="C522" s="175" t="s">
        <v>856</v>
      </c>
      <c r="D522" s="138">
        <v>217726</v>
      </c>
      <c r="E522" s="142" t="s">
        <v>700</v>
      </c>
      <c r="F522" s="27"/>
      <c r="G522" s="162">
        <f>IF('Наценка 3'!$C$2&lt;&gt;"",_xlfn.CEILING.MATH(_xlfn.CEILING.MATH(_xlfn.CEILING.MATH(J522*(1+Наценка!$C$2/100),Наценка!$C$3)*(1+'Наценка 2'!$C$2/100),'Наценка 2'!$C$3)*(1+'Наценка 3'!$C$2/100),'Наценка 3'!$C$3),IF('Наценка 2'!$C$2&lt;&gt;"",_xlfn.CEILING.MATH(_xlfn.CEILING.MATH(J522*(1+Наценка!$C$2/100),Наценка!$C$3)*(1+'Наценка 2'!$C$2/100),'Наценка 2'!$C$3),IF(Наценка!$C$2&lt;&gt;"",_xlfn.CEILING.MATH(J522*(1+Наценка!$C$2/100),Наценка!$C$3),J522)))</f>
        <v>22630</v>
      </c>
      <c r="H522" s="140">
        <v>81.599999999999994</v>
      </c>
      <c r="I522" s="143">
        <v>0.57999999999999996</v>
      </c>
      <c r="J522" s="114">
        <v>21550</v>
      </c>
      <c r="K522" s="62">
        <f t="shared" ref="K522:K585" si="32">F522*G522</f>
        <v>0</v>
      </c>
      <c r="L522" s="62">
        <f t="shared" ref="L522:L585" si="33">H522*F522</f>
        <v>0</v>
      </c>
      <c r="M522" s="62">
        <f t="shared" ref="M522:M585" si="34">I522*F522</f>
        <v>0</v>
      </c>
      <c r="N522" s="64" t="str">
        <f t="shared" ref="N522:N585" si="35">IF(F522&gt;0,A522,"0")</f>
        <v>0</v>
      </c>
      <c r="O522" s="43"/>
      <c r="Q522" s="25"/>
    </row>
    <row r="523" spans="1:17" x14ac:dyDescent="0.3">
      <c r="A523" s="123">
        <v>514</v>
      </c>
      <c r="B523" s="189"/>
      <c r="C523" s="175"/>
      <c r="D523" s="138">
        <v>218232</v>
      </c>
      <c r="E523" s="142" t="s">
        <v>701</v>
      </c>
      <c r="F523" s="27"/>
      <c r="G523" s="162">
        <f>IF('Наценка 3'!$C$2&lt;&gt;"",_xlfn.CEILING.MATH(_xlfn.CEILING.MATH(_xlfn.CEILING.MATH(J523*(1+Наценка!$C$2/100),Наценка!$C$3)*(1+'Наценка 2'!$C$2/100),'Наценка 2'!$C$3)*(1+'Наценка 3'!$C$2/100),'Наценка 3'!$C$3),IF('Наценка 2'!$C$2&lt;&gt;"",_xlfn.CEILING.MATH(_xlfn.CEILING.MATH(J523*(1+Наценка!$C$2/100),Наценка!$C$3)*(1+'Наценка 2'!$C$2/100),'Наценка 2'!$C$3),IF(Наценка!$C$2&lt;&gt;"",_xlfn.CEILING.MATH(J523*(1+Наценка!$C$2/100),Наценка!$C$3),J523)))</f>
        <v>22630</v>
      </c>
      <c r="H523" s="140">
        <v>81.599999999999994</v>
      </c>
      <c r="I523" s="143">
        <v>0.57999999999999996</v>
      </c>
      <c r="J523" s="114">
        <v>21550</v>
      </c>
      <c r="K523" s="62">
        <f t="shared" si="32"/>
        <v>0</v>
      </c>
      <c r="L523" s="62">
        <f t="shared" si="33"/>
        <v>0</v>
      </c>
      <c r="M523" s="62">
        <f t="shared" si="34"/>
        <v>0</v>
      </c>
      <c r="N523" s="64" t="str">
        <f t="shared" si="35"/>
        <v>0</v>
      </c>
      <c r="O523" s="43"/>
      <c r="Q523" s="25"/>
    </row>
    <row r="524" spans="1:17" x14ac:dyDescent="0.3">
      <c r="A524" s="123">
        <v>515</v>
      </c>
      <c r="B524" s="189"/>
      <c r="C524" s="175"/>
      <c r="D524" s="138">
        <v>217912</v>
      </c>
      <c r="E524" s="142" t="s">
        <v>702</v>
      </c>
      <c r="F524" s="27"/>
      <c r="G524" s="162">
        <f>IF('Наценка 3'!$C$2&lt;&gt;"",_xlfn.CEILING.MATH(_xlfn.CEILING.MATH(_xlfn.CEILING.MATH(J524*(1+Наценка!$C$2/100),Наценка!$C$3)*(1+'Наценка 2'!$C$2/100),'Наценка 2'!$C$3)*(1+'Наценка 3'!$C$2/100),'Наценка 3'!$C$3),IF('Наценка 2'!$C$2&lt;&gt;"",_xlfn.CEILING.MATH(_xlfn.CEILING.MATH(J524*(1+Наценка!$C$2/100),Наценка!$C$3)*(1+'Наценка 2'!$C$2/100),'Наценка 2'!$C$3),IF(Наценка!$C$2&lt;&gt;"",_xlfn.CEILING.MATH(J524*(1+Наценка!$C$2/100),Наценка!$C$3),J524)))</f>
        <v>22630</v>
      </c>
      <c r="H524" s="140">
        <v>81.599999999999994</v>
      </c>
      <c r="I524" s="143">
        <v>0.57999999999999996</v>
      </c>
      <c r="J524" s="114">
        <v>21550</v>
      </c>
      <c r="K524" s="62">
        <f t="shared" si="32"/>
        <v>0</v>
      </c>
      <c r="L524" s="62">
        <f t="shared" si="33"/>
        <v>0</v>
      </c>
      <c r="M524" s="62">
        <f t="shared" si="34"/>
        <v>0</v>
      </c>
      <c r="N524" s="64" t="str">
        <f t="shared" si="35"/>
        <v>0</v>
      </c>
      <c r="O524" s="43"/>
      <c r="Q524" s="25"/>
    </row>
    <row r="525" spans="1:17" x14ac:dyDescent="0.3">
      <c r="A525" s="123">
        <v>516</v>
      </c>
      <c r="B525" s="189"/>
      <c r="C525" s="175"/>
      <c r="D525" s="138">
        <v>218043</v>
      </c>
      <c r="E525" s="142" t="s">
        <v>703</v>
      </c>
      <c r="F525" s="27"/>
      <c r="G525" s="162">
        <f>IF('Наценка 3'!$C$2&lt;&gt;"",_xlfn.CEILING.MATH(_xlfn.CEILING.MATH(_xlfn.CEILING.MATH(J525*(1+Наценка!$C$2/100),Наценка!$C$3)*(1+'Наценка 2'!$C$2/100),'Наценка 2'!$C$3)*(1+'Наценка 3'!$C$2/100),'Наценка 3'!$C$3),IF('Наценка 2'!$C$2&lt;&gt;"",_xlfn.CEILING.MATH(_xlfn.CEILING.MATH(J525*(1+Наценка!$C$2/100),Наценка!$C$3)*(1+'Наценка 2'!$C$2/100),'Наценка 2'!$C$3),IF(Наценка!$C$2&lt;&gt;"",_xlfn.CEILING.MATH(J525*(1+Наценка!$C$2/100),Наценка!$C$3),J525)))</f>
        <v>22630</v>
      </c>
      <c r="H525" s="140">
        <v>81.599999999999994</v>
      </c>
      <c r="I525" s="143">
        <v>0.57999999999999996</v>
      </c>
      <c r="J525" s="114">
        <v>21550</v>
      </c>
      <c r="K525" s="62">
        <f t="shared" si="32"/>
        <v>0</v>
      </c>
      <c r="L525" s="62">
        <f t="shared" si="33"/>
        <v>0</v>
      </c>
      <c r="M525" s="62">
        <f t="shared" si="34"/>
        <v>0</v>
      </c>
      <c r="N525" s="64" t="str">
        <f t="shared" si="35"/>
        <v>0</v>
      </c>
      <c r="O525" s="43"/>
      <c r="Q525" s="25"/>
    </row>
    <row r="526" spans="1:17" x14ac:dyDescent="0.3">
      <c r="A526" s="123">
        <v>517</v>
      </c>
      <c r="B526" s="189"/>
      <c r="C526" s="175"/>
      <c r="D526" s="138">
        <v>218046</v>
      </c>
      <c r="E526" s="142" t="s">
        <v>704</v>
      </c>
      <c r="F526" s="27"/>
      <c r="G526" s="162">
        <f>IF('Наценка 3'!$C$2&lt;&gt;"",_xlfn.CEILING.MATH(_xlfn.CEILING.MATH(_xlfn.CEILING.MATH(J526*(1+Наценка!$C$2/100),Наценка!$C$3)*(1+'Наценка 2'!$C$2/100),'Наценка 2'!$C$3)*(1+'Наценка 3'!$C$2/100),'Наценка 3'!$C$3),IF('Наценка 2'!$C$2&lt;&gt;"",_xlfn.CEILING.MATH(_xlfn.CEILING.MATH(J526*(1+Наценка!$C$2/100),Наценка!$C$3)*(1+'Наценка 2'!$C$2/100),'Наценка 2'!$C$3),IF(Наценка!$C$2&lt;&gt;"",_xlfn.CEILING.MATH(J526*(1+Наценка!$C$2/100),Наценка!$C$3),J526)))</f>
        <v>22630</v>
      </c>
      <c r="H526" s="140">
        <v>81.599999999999994</v>
      </c>
      <c r="I526" s="143">
        <v>0.57999999999999996</v>
      </c>
      <c r="J526" s="114">
        <v>21550</v>
      </c>
      <c r="K526" s="62">
        <f t="shared" si="32"/>
        <v>0</v>
      </c>
      <c r="L526" s="62">
        <f t="shared" si="33"/>
        <v>0</v>
      </c>
      <c r="M526" s="62">
        <f t="shared" si="34"/>
        <v>0</v>
      </c>
      <c r="N526" s="64" t="str">
        <f t="shared" si="35"/>
        <v>0</v>
      </c>
      <c r="O526" s="43"/>
      <c r="Q526" s="25"/>
    </row>
    <row r="527" spans="1:17" x14ac:dyDescent="0.3">
      <c r="A527" s="123">
        <v>518</v>
      </c>
      <c r="B527" s="189"/>
      <c r="C527" s="175"/>
      <c r="D527" s="138">
        <v>218235</v>
      </c>
      <c r="E527" s="142" t="s">
        <v>705</v>
      </c>
      <c r="F527" s="27"/>
      <c r="G527" s="162">
        <f>IF('Наценка 3'!$C$2&lt;&gt;"",_xlfn.CEILING.MATH(_xlfn.CEILING.MATH(_xlfn.CEILING.MATH(J527*(1+Наценка!$C$2/100),Наценка!$C$3)*(1+'Наценка 2'!$C$2/100),'Наценка 2'!$C$3)*(1+'Наценка 3'!$C$2/100),'Наценка 3'!$C$3),IF('Наценка 2'!$C$2&lt;&gt;"",_xlfn.CEILING.MATH(_xlfn.CEILING.MATH(J527*(1+Наценка!$C$2/100),Наценка!$C$3)*(1+'Наценка 2'!$C$2/100),'Наценка 2'!$C$3),IF(Наценка!$C$2&lt;&gt;"",_xlfn.CEILING.MATH(J527*(1+Наценка!$C$2/100),Наценка!$C$3),J527)))</f>
        <v>22630</v>
      </c>
      <c r="H527" s="140">
        <v>81.599999999999994</v>
      </c>
      <c r="I527" s="143">
        <v>0.57999999999999996</v>
      </c>
      <c r="J527" s="114">
        <v>21550</v>
      </c>
      <c r="K527" s="62">
        <f t="shared" si="32"/>
        <v>0</v>
      </c>
      <c r="L527" s="62">
        <f t="shared" si="33"/>
        <v>0</v>
      </c>
      <c r="M527" s="62">
        <f t="shared" si="34"/>
        <v>0</v>
      </c>
      <c r="N527" s="64" t="str">
        <f t="shared" si="35"/>
        <v>0</v>
      </c>
      <c r="O527" s="43"/>
      <c r="Q527" s="25"/>
    </row>
    <row r="528" spans="1:17" x14ac:dyDescent="0.3">
      <c r="A528" s="123">
        <v>519</v>
      </c>
      <c r="B528" s="189"/>
      <c r="C528" s="175"/>
      <c r="D528" s="138">
        <v>218238</v>
      </c>
      <c r="E528" s="142" t="s">
        <v>706</v>
      </c>
      <c r="F528" s="27"/>
      <c r="G528" s="162">
        <f>IF('Наценка 3'!$C$2&lt;&gt;"",_xlfn.CEILING.MATH(_xlfn.CEILING.MATH(_xlfn.CEILING.MATH(J528*(1+Наценка!$C$2/100),Наценка!$C$3)*(1+'Наценка 2'!$C$2/100),'Наценка 2'!$C$3)*(1+'Наценка 3'!$C$2/100),'Наценка 3'!$C$3),IF('Наценка 2'!$C$2&lt;&gt;"",_xlfn.CEILING.MATH(_xlfn.CEILING.MATH(J528*(1+Наценка!$C$2/100),Наценка!$C$3)*(1+'Наценка 2'!$C$2/100),'Наценка 2'!$C$3),IF(Наценка!$C$2&lt;&gt;"",_xlfn.CEILING.MATH(J528*(1+Наценка!$C$2/100),Наценка!$C$3),J528)))</f>
        <v>22630</v>
      </c>
      <c r="H528" s="140">
        <v>81.599999999999994</v>
      </c>
      <c r="I528" s="143">
        <v>0.57999999999999996</v>
      </c>
      <c r="J528" s="114">
        <v>21550</v>
      </c>
      <c r="K528" s="62">
        <f t="shared" si="32"/>
        <v>0</v>
      </c>
      <c r="L528" s="62">
        <f t="shared" si="33"/>
        <v>0</v>
      </c>
      <c r="M528" s="62">
        <f t="shared" si="34"/>
        <v>0</v>
      </c>
      <c r="N528" s="64" t="str">
        <f t="shared" si="35"/>
        <v>0</v>
      </c>
      <c r="O528" s="43"/>
      <c r="Q528" s="25"/>
    </row>
    <row r="529" spans="1:17" x14ac:dyDescent="0.3">
      <c r="A529" s="123">
        <v>520</v>
      </c>
      <c r="B529" s="189"/>
      <c r="C529" s="175"/>
      <c r="D529" s="138">
        <v>217909</v>
      </c>
      <c r="E529" s="142" t="s">
        <v>707</v>
      </c>
      <c r="F529" s="27"/>
      <c r="G529" s="162">
        <f>IF('Наценка 3'!$C$2&lt;&gt;"",_xlfn.CEILING.MATH(_xlfn.CEILING.MATH(_xlfn.CEILING.MATH(J529*(1+Наценка!$C$2/100),Наценка!$C$3)*(1+'Наценка 2'!$C$2/100),'Наценка 2'!$C$3)*(1+'Наценка 3'!$C$2/100),'Наценка 3'!$C$3),IF('Наценка 2'!$C$2&lt;&gt;"",_xlfn.CEILING.MATH(_xlfn.CEILING.MATH(J529*(1+Наценка!$C$2/100),Наценка!$C$3)*(1+'Наценка 2'!$C$2/100),'Наценка 2'!$C$3),IF(Наценка!$C$2&lt;&gt;"",_xlfn.CEILING.MATH(J529*(1+Наценка!$C$2/100),Наценка!$C$3),J529)))</f>
        <v>22630</v>
      </c>
      <c r="H529" s="140">
        <v>81.599999999999994</v>
      </c>
      <c r="I529" s="143">
        <v>0.57999999999999996</v>
      </c>
      <c r="J529" s="114">
        <v>21550</v>
      </c>
      <c r="K529" s="62">
        <f t="shared" si="32"/>
        <v>0</v>
      </c>
      <c r="L529" s="62">
        <f t="shared" si="33"/>
        <v>0</v>
      </c>
      <c r="M529" s="62">
        <f t="shared" si="34"/>
        <v>0</v>
      </c>
      <c r="N529" s="64" t="str">
        <f t="shared" si="35"/>
        <v>0</v>
      </c>
      <c r="O529" s="43"/>
      <c r="Q529" s="25"/>
    </row>
    <row r="530" spans="1:17" x14ac:dyDescent="0.3">
      <c r="A530" s="123">
        <v>521</v>
      </c>
      <c r="B530" s="189"/>
      <c r="C530" s="175"/>
      <c r="D530" s="138">
        <v>218088</v>
      </c>
      <c r="E530" s="142" t="s">
        <v>708</v>
      </c>
      <c r="F530" s="27"/>
      <c r="G530" s="162">
        <f>IF('Наценка 3'!$C$2&lt;&gt;"",_xlfn.CEILING.MATH(_xlfn.CEILING.MATH(_xlfn.CEILING.MATH(J530*(1+Наценка!$C$2/100),Наценка!$C$3)*(1+'Наценка 2'!$C$2/100),'Наценка 2'!$C$3)*(1+'Наценка 3'!$C$2/100),'Наценка 3'!$C$3),IF('Наценка 2'!$C$2&lt;&gt;"",_xlfn.CEILING.MATH(_xlfn.CEILING.MATH(J530*(1+Наценка!$C$2/100),Наценка!$C$3)*(1+'Наценка 2'!$C$2/100),'Наценка 2'!$C$3),IF(Наценка!$C$2&lt;&gt;"",_xlfn.CEILING.MATH(J530*(1+Наценка!$C$2/100),Наценка!$C$3),J530)))</f>
        <v>22630</v>
      </c>
      <c r="H530" s="140">
        <v>81.599999999999994</v>
      </c>
      <c r="I530" s="143">
        <v>0.57999999999999996</v>
      </c>
      <c r="J530" s="114">
        <v>21550</v>
      </c>
      <c r="K530" s="62">
        <f t="shared" si="32"/>
        <v>0</v>
      </c>
      <c r="L530" s="62">
        <f t="shared" si="33"/>
        <v>0</v>
      </c>
      <c r="M530" s="62">
        <f t="shared" si="34"/>
        <v>0</v>
      </c>
      <c r="N530" s="64" t="str">
        <f t="shared" si="35"/>
        <v>0</v>
      </c>
      <c r="O530" s="43"/>
      <c r="Q530" s="25"/>
    </row>
    <row r="531" spans="1:17" x14ac:dyDescent="0.3">
      <c r="A531" s="123">
        <v>522</v>
      </c>
      <c r="B531" s="189"/>
      <c r="C531" s="175"/>
      <c r="D531" s="138">
        <v>218040</v>
      </c>
      <c r="E531" s="142" t="s">
        <v>709</v>
      </c>
      <c r="F531" s="27"/>
      <c r="G531" s="162">
        <f>IF('Наценка 3'!$C$2&lt;&gt;"",_xlfn.CEILING.MATH(_xlfn.CEILING.MATH(_xlfn.CEILING.MATH(J531*(1+Наценка!$C$2/100),Наценка!$C$3)*(1+'Наценка 2'!$C$2/100),'Наценка 2'!$C$3)*(1+'Наценка 3'!$C$2/100),'Наценка 3'!$C$3),IF('Наценка 2'!$C$2&lt;&gt;"",_xlfn.CEILING.MATH(_xlfn.CEILING.MATH(J531*(1+Наценка!$C$2/100),Наценка!$C$3)*(1+'Наценка 2'!$C$2/100),'Наценка 2'!$C$3),IF(Наценка!$C$2&lt;&gt;"",_xlfn.CEILING.MATH(J531*(1+Наценка!$C$2/100),Наценка!$C$3),J531)))</f>
        <v>22630</v>
      </c>
      <c r="H531" s="140">
        <v>81.599999999999994</v>
      </c>
      <c r="I531" s="143">
        <v>0.57999999999999996</v>
      </c>
      <c r="J531" s="114">
        <v>21550</v>
      </c>
      <c r="K531" s="62">
        <f t="shared" si="32"/>
        <v>0</v>
      </c>
      <c r="L531" s="62">
        <f t="shared" si="33"/>
        <v>0</v>
      </c>
      <c r="M531" s="62">
        <f t="shared" si="34"/>
        <v>0</v>
      </c>
      <c r="N531" s="64" t="str">
        <f t="shared" si="35"/>
        <v>0</v>
      </c>
      <c r="O531" s="43"/>
      <c r="Q531" s="25"/>
    </row>
    <row r="532" spans="1:17" ht="16.2" thickBot="1" x14ac:dyDescent="0.35">
      <c r="A532" s="123">
        <v>523</v>
      </c>
      <c r="B532" s="188"/>
      <c r="C532" s="178"/>
      <c r="D532" s="60">
        <v>217871</v>
      </c>
      <c r="E532" s="49" t="s">
        <v>710</v>
      </c>
      <c r="F532" s="27"/>
      <c r="G532" s="45">
        <f>IF('Наценка 3'!$C$2&lt;&gt;"",_xlfn.CEILING.MATH(_xlfn.CEILING.MATH(_xlfn.CEILING.MATH(J532*(1+Наценка!$C$2/100),Наценка!$C$3)*(1+'Наценка 2'!$C$2/100),'Наценка 2'!$C$3)*(1+'Наценка 3'!$C$2/100),'Наценка 3'!$C$3),IF('Наценка 2'!$C$2&lt;&gt;"",_xlfn.CEILING.MATH(_xlfn.CEILING.MATH(J532*(1+Наценка!$C$2/100),Наценка!$C$3)*(1+'Наценка 2'!$C$2/100),'Наценка 2'!$C$3),IF(Наценка!$C$2&lt;&gt;"",_xlfn.CEILING.MATH(J532*(1+Наценка!$C$2/100),Наценка!$C$3),J532)))</f>
        <v>22630</v>
      </c>
      <c r="H532" s="29">
        <v>81.599999999999994</v>
      </c>
      <c r="I532" s="73">
        <v>0.57999999999999996</v>
      </c>
      <c r="J532" s="114">
        <v>21550</v>
      </c>
      <c r="K532" s="62">
        <f t="shared" si="32"/>
        <v>0</v>
      </c>
      <c r="L532" s="62">
        <f t="shared" si="33"/>
        <v>0</v>
      </c>
      <c r="M532" s="62">
        <f t="shared" si="34"/>
        <v>0</v>
      </c>
      <c r="N532" s="64" t="str">
        <f t="shared" si="35"/>
        <v>0</v>
      </c>
      <c r="O532" s="43"/>
      <c r="Q532" s="25"/>
    </row>
    <row r="533" spans="1:17" x14ac:dyDescent="0.3">
      <c r="A533" s="123">
        <v>524</v>
      </c>
      <c r="B533" s="144"/>
      <c r="C533" s="90"/>
      <c r="D533" s="145"/>
      <c r="E533" s="146"/>
      <c r="F533" s="27"/>
      <c r="G533" s="146"/>
      <c r="H533" s="146"/>
      <c r="I533" s="149"/>
      <c r="J533" s="114">
        <v>0</v>
      </c>
      <c r="K533" s="62">
        <f t="shared" si="32"/>
        <v>0</v>
      </c>
      <c r="L533" s="62">
        <f t="shared" si="33"/>
        <v>0</v>
      </c>
      <c r="M533" s="62">
        <f t="shared" si="34"/>
        <v>0</v>
      </c>
      <c r="N533" s="64" t="str">
        <f t="shared" si="35"/>
        <v>0</v>
      </c>
      <c r="O533" s="43"/>
      <c r="Q533" s="25"/>
    </row>
    <row r="534" spans="1:17" x14ac:dyDescent="0.3">
      <c r="A534" s="123">
        <v>525</v>
      </c>
      <c r="B534" s="189" t="s">
        <v>633</v>
      </c>
      <c r="C534" s="175" t="s">
        <v>859</v>
      </c>
      <c r="D534" s="138">
        <v>217729</v>
      </c>
      <c r="E534" s="142" t="s">
        <v>711</v>
      </c>
      <c r="F534" s="27"/>
      <c r="G534" s="162">
        <f>IF('Наценка 3'!$C$2&lt;&gt;"",_xlfn.CEILING.MATH(_xlfn.CEILING.MATH(_xlfn.CEILING.MATH(J534*(1+Наценка!$C$2/100),Наценка!$C$3)*(1+'Наценка 2'!$C$2/100),'Наценка 2'!$C$3)*(1+'Наценка 3'!$C$2/100),'Наценка 3'!$C$3),IF('Наценка 2'!$C$2&lt;&gt;"",_xlfn.CEILING.MATH(_xlfn.CEILING.MATH(J534*(1+Наценка!$C$2/100),Наценка!$C$3)*(1+'Наценка 2'!$C$2/100),'Наценка 2'!$C$3),IF(Наценка!$C$2&lt;&gt;"",_xlfn.CEILING.MATH(J534*(1+Наценка!$C$2/100),Наценка!$C$3),J534)))</f>
        <v>21930</v>
      </c>
      <c r="H534" s="140">
        <v>72</v>
      </c>
      <c r="I534" s="143">
        <v>0.57999999999999996</v>
      </c>
      <c r="J534" s="114">
        <v>20880</v>
      </c>
      <c r="K534" s="62">
        <f t="shared" si="32"/>
        <v>0</v>
      </c>
      <c r="L534" s="62">
        <f t="shared" si="33"/>
        <v>0</v>
      </c>
      <c r="M534" s="62">
        <f t="shared" si="34"/>
        <v>0</v>
      </c>
      <c r="N534" s="64" t="str">
        <f t="shared" si="35"/>
        <v>0</v>
      </c>
      <c r="O534" s="43"/>
      <c r="Q534" s="25"/>
    </row>
    <row r="535" spans="1:17" x14ac:dyDescent="0.3">
      <c r="A535" s="123">
        <v>526</v>
      </c>
      <c r="B535" s="189"/>
      <c r="C535" s="175"/>
      <c r="D535" s="138">
        <v>217903</v>
      </c>
      <c r="E535" s="142" t="s">
        <v>712</v>
      </c>
      <c r="F535" s="27"/>
      <c r="G535" s="162">
        <f>IF('Наценка 3'!$C$2&lt;&gt;"",_xlfn.CEILING.MATH(_xlfn.CEILING.MATH(_xlfn.CEILING.MATH(J535*(1+Наценка!$C$2/100),Наценка!$C$3)*(1+'Наценка 2'!$C$2/100),'Наценка 2'!$C$3)*(1+'Наценка 3'!$C$2/100),'Наценка 3'!$C$3),IF('Наценка 2'!$C$2&lt;&gt;"",_xlfn.CEILING.MATH(_xlfn.CEILING.MATH(J535*(1+Наценка!$C$2/100),Наценка!$C$3)*(1+'Наценка 2'!$C$2/100),'Наценка 2'!$C$3),IF(Наценка!$C$2&lt;&gt;"",_xlfn.CEILING.MATH(J535*(1+Наценка!$C$2/100),Наценка!$C$3),J535)))</f>
        <v>21930</v>
      </c>
      <c r="H535" s="140">
        <v>72</v>
      </c>
      <c r="I535" s="143">
        <v>0.57999999999999996</v>
      </c>
      <c r="J535" s="114">
        <v>20880</v>
      </c>
      <c r="K535" s="62">
        <f t="shared" si="32"/>
        <v>0</v>
      </c>
      <c r="L535" s="62">
        <f t="shared" si="33"/>
        <v>0</v>
      </c>
      <c r="M535" s="62">
        <f t="shared" si="34"/>
        <v>0</v>
      </c>
      <c r="N535" s="64" t="str">
        <f t="shared" si="35"/>
        <v>0</v>
      </c>
      <c r="O535" s="43"/>
      <c r="Q535" s="25"/>
    </row>
    <row r="536" spans="1:17" x14ac:dyDescent="0.3">
      <c r="A536" s="123">
        <v>527</v>
      </c>
      <c r="B536" s="189"/>
      <c r="C536" s="175"/>
      <c r="D536" s="138">
        <v>217906</v>
      </c>
      <c r="E536" s="142" t="s">
        <v>713</v>
      </c>
      <c r="F536" s="27"/>
      <c r="G536" s="162">
        <f>IF('Наценка 3'!$C$2&lt;&gt;"",_xlfn.CEILING.MATH(_xlfn.CEILING.MATH(_xlfn.CEILING.MATH(J536*(1+Наценка!$C$2/100),Наценка!$C$3)*(1+'Наценка 2'!$C$2/100),'Наценка 2'!$C$3)*(1+'Наценка 3'!$C$2/100),'Наценка 3'!$C$3),IF('Наценка 2'!$C$2&lt;&gt;"",_xlfn.CEILING.MATH(_xlfn.CEILING.MATH(J536*(1+Наценка!$C$2/100),Наценка!$C$3)*(1+'Наценка 2'!$C$2/100),'Наценка 2'!$C$3),IF(Наценка!$C$2&lt;&gt;"",_xlfn.CEILING.MATH(J536*(1+Наценка!$C$2/100),Наценка!$C$3),J536)))</f>
        <v>21930</v>
      </c>
      <c r="H536" s="140">
        <v>72</v>
      </c>
      <c r="I536" s="143">
        <v>0.57999999999999996</v>
      </c>
      <c r="J536" s="114">
        <v>20880</v>
      </c>
      <c r="K536" s="62">
        <f t="shared" si="32"/>
        <v>0</v>
      </c>
      <c r="L536" s="62">
        <f t="shared" si="33"/>
        <v>0</v>
      </c>
      <c r="M536" s="62">
        <f t="shared" si="34"/>
        <v>0</v>
      </c>
      <c r="N536" s="64" t="str">
        <f t="shared" si="35"/>
        <v>0</v>
      </c>
      <c r="O536" s="43"/>
      <c r="Q536" s="25"/>
    </row>
    <row r="537" spans="1:17" x14ac:dyDescent="0.3">
      <c r="A537" s="123">
        <v>528</v>
      </c>
      <c r="B537" s="189"/>
      <c r="C537" s="175"/>
      <c r="D537" s="138">
        <v>218049</v>
      </c>
      <c r="E537" s="142" t="s">
        <v>714</v>
      </c>
      <c r="F537" s="27"/>
      <c r="G537" s="162">
        <f>IF('Наценка 3'!$C$2&lt;&gt;"",_xlfn.CEILING.MATH(_xlfn.CEILING.MATH(_xlfn.CEILING.MATH(J537*(1+Наценка!$C$2/100),Наценка!$C$3)*(1+'Наценка 2'!$C$2/100),'Наценка 2'!$C$3)*(1+'Наценка 3'!$C$2/100),'Наценка 3'!$C$3),IF('Наценка 2'!$C$2&lt;&gt;"",_xlfn.CEILING.MATH(_xlfn.CEILING.MATH(J537*(1+Наценка!$C$2/100),Наценка!$C$3)*(1+'Наценка 2'!$C$2/100),'Наценка 2'!$C$3),IF(Наценка!$C$2&lt;&gt;"",_xlfn.CEILING.MATH(J537*(1+Наценка!$C$2/100),Наценка!$C$3),J537)))</f>
        <v>21930</v>
      </c>
      <c r="H537" s="140">
        <v>72</v>
      </c>
      <c r="I537" s="143">
        <v>0.57999999999999996</v>
      </c>
      <c r="J537" s="114">
        <v>20880</v>
      </c>
      <c r="K537" s="62">
        <f t="shared" si="32"/>
        <v>0</v>
      </c>
      <c r="L537" s="62">
        <f t="shared" si="33"/>
        <v>0</v>
      </c>
      <c r="M537" s="62">
        <f t="shared" si="34"/>
        <v>0</v>
      </c>
      <c r="N537" s="64" t="str">
        <f t="shared" si="35"/>
        <v>0</v>
      </c>
      <c r="O537" s="43"/>
      <c r="Q537" s="25"/>
    </row>
    <row r="538" spans="1:17" x14ac:dyDescent="0.3">
      <c r="A538" s="123">
        <v>529</v>
      </c>
      <c r="B538" s="189"/>
      <c r="C538" s="175"/>
      <c r="D538" s="138">
        <v>218079</v>
      </c>
      <c r="E538" s="142" t="s">
        <v>715</v>
      </c>
      <c r="F538" s="27"/>
      <c r="G538" s="162">
        <f>IF('Наценка 3'!$C$2&lt;&gt;"",_xlfn.CEILING.MATH(_xlfn.CEILING.MATH(_xlfn.CEILING.MATH(J538*(1+Наценка!$C$2/100),Наценка!$C$3)*(1+'Наценка 2'!$C$2/100),'Наценка 2'!$C$3)*(1+'Наценка 3'!$C$2/100),'Наценка 3'!$C$3),IF('Наценка 2'!$C$2&lt;&gt;"",_xlfn.CEILING.MATH(_xlfn.CEILING.MATH(J538*(1+Наценка!$C$2/100),Наценка!$C$3)*(1+'Наценка 2'!$C$2/100),'Наценка 2'!$C$3),IF(Наценка!$C$2&lt;&gt;"",_xlfn.CEILING.MATH(J538*(1+Наценка!$C$2/100),Наценка!$C$3),J538)))</f>
        <v>21930</v>
      </c>
      <c r="H538" s="140">
        <v>72</v>
      </c>
      <c r="I538" s="143">
        <v>0.57999999999999996</v>
      </c>
      <c r="J538" s="114">
        <v>20880</v>
      </c>
      <c r="K538" s="62">
        <f t="shared" si="32"/>
        <v>0</v>
      </c>
      <c r="L538" s="62">
        <f t="shared" si="33"/>
        <v>0</v>
      </c>
      <c r="M538" s="62">
        <f t="shared" si="34"/>
        <v>0</v>
      </c>
      <c r="N538" s="64" t="str">
        <f t="shared" si="35"/>
        <v>0</v>
      </c>
      <c r="O538" s="43"/>
      <c r="Q538" s="25"/>
    </row>
    <row r="539" spans="1:17" x14ac:dyDescent="0.3">
      <c r="A539" s="123">
        <v>530</v>
      </c>
      <c r="B539" s="189"/>
      <c r="C539" s="175"/>
      <c r="D539" s="138">
        <v>218229</v>
      </c>
      <c r="E539" s="142" t="s">
        <v>716</v>
      </c>
      <c r="F539" s="27"/>
      <c r="G539" s="162">
        <f>IF('Наценка 3'!$C$2&lt;&gt;"",_xlfn.CEILING.MATH(_xlfn.CEILING.MATH(_xlfn.CEILING.MATH(J539*(1+Наценка!$C$2/100),Наценка!$C$3)*(1+'Наценка 2'!$C$2/100),'Наценка 2'!$C$3)*(1+'Наценка 3'!$C$2/100),'Наценка 3'!$C$3),IF('Наценка 2'!$C$2&lt;&gt;"",_xlfn.CEILING.MATH(_xlfn.CEILING.MATH(J539*(1+Наценка!$C$2/100),Наценка!$C$3)*(1+'Наценка 2'!$C$2/100),'Наценка 2'!$C$3),IF(Наценка!$C$2&lt;&gt;"",_xlfn.CEILING.MATH(J539*(1+Наценка!$C$2/100),Наценка!$C$3),J539)))</f>
        <v>21930</v>
      </c>
      <c r="H539" s="140">
        <v>72</v>
      </c>
      <c r="I539" s="143">
        <v>0.57999999999999996</v>
      </c>
      <c r="J539" s="114">
        <v>20880</v>
      </c>
      <c r="K539" s="62">
        <f t="shared" si="32"/>
        <v>0</v>
      </c>
      <c r="L539" s="62">
        <f t="shared" si="33"/>
        <v>0</v>
      </c>
      <c r="M539" s="62">
        <f t="shared" si="34"/>
        <v>0</v>
      </c>
      <c r="N539" s="64" t="str">
        <f t="shared" si="35"/>
        <v>0</v>
      </c>
      <c r="O539" s="43"/>
      <c r="Q539" s="25"/>
    </row>
    <row r="540" spans="1:17" x14ac:dyDescent="0.3">
      <c r="A540" s="123">
        <v>531</v>
      </c>
      <c r="B540" s="189"/>
      <c r="C540" s="175"/>
      <c r="D540" s="138">
        <v>218223</v>
      </c>
      <c r="E540" s="142" t="s">
        <v>717</v>
      </c>
      <c r="F540" s="27"/>
      <c r="G540" s="162">
        <f>IF('Наценка 3'!$C$2&lt;&gt;"",_xlfn.CEILING.MATH(_xlfn.CEILING.MATH(_xlfn.CEILING.MATH(J540*(1+Наценка!$C$2/100),Наценка!$C$3)*(1+'Наценка 2'!$C$2/100),'Наценка 2'!$C$3)*(1+'Наценка 3'!$C$2/100),'Наценка 3'!$C$3),IF('Наценка 2'!$C$2&lt;&gt;"",_xlfn.CEILING.MATH(_xlfn.CEILING.MATH(J540*(1+Наценка!$C$2/100),Наценка!$C$3)*(1+'Наценка 2'!$C$2/100),'Наценка 2'!$C$3),IF(Наценка!$C$2&lt;&gt;"",_xlfn.CEILING.MATH(J540*(1+Наценка!$C$2/100),Наценка!$C$3),J540)))</f>
        <v>21930</v>
      </c>
      <c r="H540" s="140">
        <v>72</v>
      </c>
      <c r="I540" s="143">
        <v>0.57999999999999996</v>
      </c>
      <c r="J540" s="114">
        <v>20880</v>
      </c>
      <c r="K540" s="62">
        <f t="shared" si="32"/>
        <v>0</v>
      </c>
      <c r="L540" s="62">
        <f t="shared" si="33"/>
        <v>0</v>
      </c>
      <c r="M540" s="62">
        <f t="shared" si="34"/>
        <v>0</v>
      </c>
      <c r="N540" s="64" t="str">
        <f t="shared" si="35"/>
        <v>0</v>
      </c>
      <c r="O540" s="43"/>
      <c r="Q540" s="25"/>
    </row>
    <row r="541" spans="1:17" x14ac:dyDescent="0.3">
      <c r="A541" s="123">
        <v>532</v>
      </c>
      <c r="B541" s="189"/>
      <c r="C541" s="175"/>
      <c r="D541" s="138">
        <v>218226</v>
      </c>
      <c r="E541" s="142" t="s">
        <v>718</v>
      </c>
      <c r="F541" s="27"/>
      <c r="G541" s="162">
        <f>IF('Наценка 3'!$C$2&lt;&gt;"",_xlfn.CEILING.MATH(_xlfn.CEILING.MATH(_xlfn.CEILING.MATH(J541*(1+Наценка!$C$2/100),Наценка!$C$3)*(1+'Наценка 2'!$C$2/100),'Наценка 2'!$C$3)*(1+'Наценка 3'!$C$2/100),'Наценка 3'!$C$3),IF('Наценка 2'!$C$2&lt;&gt;"",_xlfn.CEILING.MATH(_xlfn.CEILING.MATH(J541*(1+Наценка!$C$2/100),Наценка!$C$3)*(1+'Наценка 2'!$C$2/100),'Наценка 2'!$C$3),IF(Наценка!$C$2&lt;&gt;"",_xlfn.CEILING.MATH(J541*(1+Наценка!$C$2/100),Наценка!$C$3),J541)))</f>
        <v>21930</v>
      </c>
      <c r="H541" s="140">
        <v>72</v>
      </c>
      <c r="I541" s="143">
        <v>0.57999999999999996</v>
      </c>
      <c r="J541" s="114">
        <v>20880</v>
      </c>
      <c r="K541" s="62">
        <f t="shared" si="32"/>
        <v>0</v>
      </c>
      <c r="L541" s="62">
        <f t="shared" si="33"/>
        <v>0</v>
      </c>
      <c r="M541" s="62">
        <f t="shared" si="34"/>
        <v>0</v>
      </c>
      <c r="N541" s="64" t="str">
        <f t="shared" si="35"/>
        <v>0</v>
      </c>
      <c r="O541" s="43"/>
      <c r="Q541" s="25"/>
    </row>
    <row r="542" spans="1:17" x14ac:dyDescent="0.3">
      <c r="A542" s="123">
        <v>533</v>
      </c>
      <c r="B542" s="189"/>
      <c r="C542" s="175"/>
      <c r="D542" s="138">
        <v>218070</v>
      </c>
      <c r="E542" s="142" t="s">
        <v>719</v>
      </c>
      <c r="F542" s="27"/>
      <c r="G542" s="162">
        <f>IF('Наценка 3'!$C$2&lt;&gt;"",_xlfn.CEILING.MATH(_xlfn.CEILING.MATH(_xlfn.CEILING.MATH(J542*(1+Наценка!$C$2/100),Наценка!$C$3)*(1+'Наценка 2'!$C$2/100),'Наценка 2'!$C$3)*(1+'Наценка 3'!$C$2/100),'Наценка 3'!$C$3),IF('Наценка 2'!$C$2&lt;&gt;"",_xlfn.CEILING.MATH(_xlfn.CEILING.MATH(J542*(1+Наценка!$C$2/100),Наценка!$C$3)*(1+'Наценка 2'!$C$2/100),'Наценка 2'!$C$3),IF(Наценка!$C$2&lt;&gt;"",_xlfn.CEILING.MATH(J542*(1+Наценка!$C$2/100),Наценка!$C$3),J542)))</f>
        <v>21930</v>
      </c>
      <c r="H542" s="140">
        <v>72</v>
      </c>
      <c r="I542" s="143">
        <v>0.57999999999999996</v>
      </c>
      <c r="J542" s="114">
        <v>20880</v>
      </c>
      <c r="K542" s="62">
        <f t="shared" si="32"/>
        <v>0</v>
      </c>
      <c r="L542" s="62">
        <f t="shared" si="33"/>
        <v>0</v>
      </c>
      <c r="M542" s="62">
        <f t="shared" si="34"/>
        <v>0</v>
      </c>
      <c r="N542" s="64" t="str">
        <f t="shared" si="35"/>
        <v>0</v>
      </c>
      <c r="O542" s="43"/>
      <c r="Q542" s="25"/>
    </row>
    <row r="543" spans="1:17" x14ac:dyDescent="0.3">
      <c r="A543" s="123">
        <v>534</v>
      </c>
      <c r="B543" s="189"/>
      <c r="C543" s="175"/>
      <c r="D543" s="138">
        <v>218064</v>
      </c>
      <c r="E543" s="142" t="s">
        <v>720</v>
      </c>
      <c r="F543" s="27"/>
      <c r="G543" s="162">
        <f>IF('Наценка 3'!$C$2&lt;&gt;"",_xlfn.CEILING.MATH(_xlfn.CEILING.MATH(_xlfn.CEILING.MATH(J543*(1+Наценка!$C$2/100),Наценка!$C$3)*(1+'Наценка 2'!$C$2/100),'Наценка 2'!$C$3)*(1+'Наценка 3'!$C$2/100),'Наценка 3'!$C$3),IF('Наценка 2'!$C$2&lt;&gt;"",_xlfn.CEILING.MATH(_xlfn.CEILING.MATH(J543*(1+Наценка!$C$2/100),Наценка!$C$3)*(1+'Наценка 2'!$C$2/100),'Наценка 2'!$C$3),IF(Наценка!$C$2&lt;&gt;"",_xlfn.CEILING.MATH(J543*(1+Наценка!$C$2/100),Наценка!$C$3),J543)))</f>
        <v>21930</v>
      </c>
      <c r="H543" s="140">
        <v>72</v>
      </c>
      <c r="I543" s="143">
        <v>0.57999999999999996</v>
      </c>
      <c r="J543" s="114">
        <v>20880</v>
      </c>
      <c r="K543" s="62">
        <f t="shared" si="32"/>
        <v>0</v>
      </c>
      <c r="L543" s="62">
        <f t="shared" si="33"/>
        <v>0</v>
      </c>
      <c r="M543" s="62">
        <f t="shared" si="34"/>
        <v>0</v>
      </c>
      <c r="N543" s="64" t="str">
        <f t="shared" si="35"/>
        <v>0</v>
      </c>
      <c r="O543" s="43"/>
      <c r="Q543" s="25"/>
    </row>
    <row r="544" spans="1:17" ht="16.2" thickBot="1" x14ac:dyDescent="0.35">
      <c r="A544" s="123">
        <v>535</v>
      </c>
      <c r="B544" s="188"/>
      <c r="C544" s="178"/>
      <c r="D544" s="60">
        <v>217868</v>
      </c>
      <c r="E544" s="49" t="s">
        <v>721</v>
      </c>
      <c r="F544" s="27"/>
      <c r="G544" s="45">
        <f>IF('Наценка 3'!$C$2&lt;&gt;"",_xlfn.CEILING.MATH(_xlfn.CEILING.MATH(_xlfn.CEILING.MATH(J544*(1+Наценка!$C$2/100),Наценка!$C$3)*(1+'Наценка 2'!$C$2/100),'Наценка 2'!$C$3)*(1+'Наценка 3'!$C$2/100),'Наценка 3'!$C$3),IF('Наценка 2'!$C$2&lt;&gt;"",_xlfn.CEILING.MATH(_xlfn.CEILING.MATH(J544*(1+Наценка!$C$2/100),Наценка!$C$3)*(1+'Наценка 2'!$C$2/100),'Наценка 2'!$C$3),IF(Наценка!$C$2&lt;&gt;"",_xlfn.CEILING.MATH(J544*(1+Наценка!$C$2/100),Наценка!$C$3),J544)))</f>
        <v>21930</v>
      </c>
      <c r="H544" s="29">
        <v>72</v>
      </c>
      <c r="I544" s="73">
        <v>0.57999999999999996</v>
      </c>
      <c r="J544" s="114">
        <v>20880</v>
      </c>
      <c r="K544" s="62">
        <f t="shared" si="32"/>
        <v>0</v>
      </c>
      <c r="L544" s="62">
        <f t="shared" si="33"/>
        <v>0</v>
      </c>
      <c r="M544" s="62">
        <f t="shared" si="34"/>
        <v>0</v>
      </c>
      <c r="N544" s="64" t="str">
        <f t="shared" si="35"/>
        <v>0</v>
      </c>
      <c r="O544" s="43"/>
      <c r="Q544" s="25"/>
    </row>
    <row r="545" spans="1:17" x14ac:dyDescent="0.3">
      <c r="A545" s="123">
        <v>536</v>
      </c>
      <c r="B545" s="144"/>
      <c r="C545" s="90"/>
      <c r="D545" s="145"/>
      <c r="E545" s="146"/>
      <c r="F545" s="27"/>
      <c r="G545" s="146"/>
      <c r="H545" s="148"/>
      <c r="I545" s="149"/>
      <c r="J545" s="114">
        <v>0</v>
      </c>
      <c r="K545" s="62">
        <f t="shared" si="32"/>
        <v>0</v>
      </c>
      <c r="L545" s="62">
        <f t="shared" si="33"/>
        <v>0</v>
      </c>
      <c r="M545" s="62">
        <f t="shared" si="34"/>
        <v>0</v>
      </c>
      <c r="N545" s="64" t="str">
        <f t="shared" si="35"/>
        <v>0</v>
      </c>
      <c r="O545" s="43"/>
      <c r="Q545" s="25"/>
    </row>
    <row r="546" spans="1:17" x14ac:dyDescent="0.3">
      <c r="A546" s="123">
        <v>537</v>
      </c>
      <c r="B546" s="189" t="s">
        <v>634</v>
      </c>
      <c r="C546" s="175" t="s">
        <v>860</v>
      </c>
      <c r="D546" s="138">
        <v>213450</v>
      </c>
      <c r="E546" s="142" t="s">
        <v>722</v>
      </c>
      <c r="F546" s="27"/>
      <c r="G546" s="162">
        <f>IF('Наценка 3'!$C$2&lt;&gt;"",_xlfn.CEILING.MATH(_xlfn.CEILING.MATH(_xlfn.CEILING.MATH(J546*(1+Наценка!$C$2/100),Наценка!$C$3)*(1+'Наценка 2'!$C$2/100),'Наценка 2'!$C$3)*(1+'Наценка 3'!$C$2/100),'Наценка 3'!$C$3),IF('Наценка 2'!$C$2&lt;&gt;"",_xlfn.CEILING.MATH(_xlfn.CEILING.MATH(J546*(1+Наценка!$C$2/100),Наценка!$C$3)*(1+'Наценка 2'!$C$2/100),'Наценка 2'!$C$3),IF(Наценка!$C$2&lt;&gt;"",_xlfn.CEILING.MATH(J546*(1+Наценка!$C$2/100),Наценка!$C$3),J546)))</f>
        <v>22750</v>
      </c>
      <c r="H546" s="140">
        <v>62</v>
      </c>
      <c r="I546" s="143">
        <v>0.60599999999999998</v>
      </c>
      <c r="J546" s="114">
        <v>21660</v>
      </c>
      <c r="K546" s="62">
        <f t="shared" si="32"/>
        <v>0</v>
      </c>
      <c r="L546" s="62">
        <f t="shared" si="33"/>
        <v>0</v>
      </c>
      <c r="M546" s="62">
        <f t="shared" si="34"/>
        <v>0</v>
      </c>
      <c r="N546" s="64" t="str">
        <f t="shared" si="35"/>
        <v>0</v>
      </c>
      <c r="O546" s="43"/>
      <c r="Q546" s="25"/>
    </row>
    <row r="547" spans="1:17" x14ac:dyDescent="0.3">
      <c r="A547" s="123">
        <v>538</v>
      </c>
      <c r="B547" s="189"/>
      <c r="C547" s="175"/>
      <c r="D547" s="138">
        <v>213498</v>
      </c>
      <c r="E547" s="142" t="s">
        <v>723</v>
      </c>
      <c r="F547" s="27"/>
      <c r="G547" s="162">
        <f>IF('Наценка 3'!$C$2&lt;&gt;"",_xlfn.CEILING.MATH(_xlfn.CEILING.MATH(_xlfn.CEILING.MATH(J547*(1+Наценка!$C$2/100),Наценка!$C$3)*(1+'Наценка 2'!$C$2/100),'Наценка 2'!$C$3)*(1+'Наценка 3'!$C$2/100),'Наценка 3'!$C$3),IF('Наценка 2'!$C$2&lt;&gt;"",_xlfn.CEILING.MATH(_xlfn.CEILING.MATH(J547*(1+Наценка!$C$2/100),Наценка!$C$3)*(1+'Наценка 2'!$C$2/100),'Наценка 2'!$C$3),IF(Наценка!$C$2&lt;&gt;"",_xlfn.CEILING.MATH(J547*(1+Наценка!$C$2/100),Наценка!$C$3),J547)))</f>
        <v>22750</v>
      </c>
      <c r="H547" s="140">
        <v>62</v>
      </c>
      <c r="I547" s="143">
        <v>0.60599999999999998</v>
      </c>
      <c r="J547" s="114">
        <v>21660</v>
      </c>
      <c r="K547" s="62">
        <f t="shared" si="32"/>
        <v>0</v>
      </c>
      <c r="L547" s="62">
        <f t="shared" si="33"/>
        <v>0</v>
      </c>
      <c r="M547" s="62">
        <f t="shared" si="34"/>
        <v>0</v>
      </c>
      <c r="N547" s="64" t="str">
        <f t="shared" si="35"/>
        <v>0</v>
      </c>
      <c r="O547" s="43"/>
      <c r="Q547" s="25"/>
    </row>
    <row r="548" spans="1:17" x14ac:dyDescent="0.3">
      <c r="A548" s="123">
        <v>539</v>
      </c>
      <c r="B548" s="189"/>
      <c r="C548" s="175"/>
      <c r="D548" s="138">
        <v>213474</v>
      </c>
      <c r="E548" s="142" t="s">
        <v>724</v>
      </c>
      <c r="F548" s="27"/>
      <c r="G548" s="162">
        <f>IF('Наценка 3'!$C$2&lt;&gt;"",_xlfn.CEILING.MATH(_xlfn.CEILING.MATH(_xlfn.CEILING.MATH(J548*(1+Наценка!$C$2/100),Наценка!$C$3)*(1+'Наценка 2'!$C$2/100),'Наценка 2'!$C$3)*(1+'Наценка 3'!$C$2/100),'Наценка 3'!$C$3),IF('Наценка 2'!$C$2&lt;&gt;"",_xlfn.CEILING.MATH(_xlfn.CEILING.MATH(J548*(1+Наценка!$C$2/100),Наценка!$C$3)*(1+'Наценка 2'!$C$2/100),'Наценка 2'!$C$3),IF(Наценка!$C$2&lt;&gt;"",_xlfn.CEILING.MATH(J548*(1+Наценка!$C$2/100),Наценка!$C$3),J548)))</f>
        <v>22750</v>
      </c>
      <c r="H548" s="140">
        <v>62</v>
      </c>
      <c r="I548" s="143">
        <v>0.60599999999999998</v>
      </c>
      <c r="J548" s="114">
        <v>21660</v>
      </c>
      <c r="K548" s="62">
        <f t="shared" si="32"/>
        <v>0</v>
      </c>
      <c r="L548" s="62">
        <f t="shared" si="33"/>
        <v>0</v>
      </c>
      <c r="M548" s="62">
        <f t="shared" si="34"/>
        <v>0</v>
      </c>
      <c r="N548" s="64" t="str">
        <f t="shared" si="35"/>
        <v>0</v>
      </c>
      <c r="O548" s="43"/>
      <c r="Q548" s="25"/>
    </row>
    <row r="549" spans="1:17" x14ac:dyDescent="0.3">
      <c r="A549" s="123">
        <v>540</v>
      </c>
      <c r="B549" s="189"/>
      <c r="C549" s="175"/>
      <c r="D549" s="138">
        <v>213495</v>
      </c>
      <c r="E549" s="142" t="s">
        <v>725</v>
      </c>
      <c r="F549" s="27"/>
      <c r="G549" s="162">
        <f>IF('Наценка 3'!$C$2&lt;&gt;"",_xlfn.CEILING.MATH(_xlfn.CEILING.MATH(_xlfn.CEILING.MATH(J549*(1+Наценка!$C$2/100),Наценка!$C$3)*(1+'Наценка 2'!$C$2/100),'Наценка 2'!$C$3)*(1+'Наценка 3'!$C$2/100),'Наценка 3'!$C$3),IF('Наценка 2'!$C$2&lt;&gt;"",_xlfn.CEILING.MATH(_xlfn.CEILING.MATH(J549*(1+Наценка!$C$2/100),Наценка!$C$3)*(1+'Наценка 2'!$C$2/100),'Наценка 2'!$C$3),IF(Наценка!$C$2&lt;&gt;"",_xlfn.CEILING.MATH(J549*(1+Наценка!$C$2/100),Наценка!$C$3),J549)))</f>
        <v>22750</v>
      </c>
      <c r="H549" s="140">
        <v>62</v>
      </c>
      <c r="I549" s="143">
        <v>0.60599999999999998</v>
      </c>
      <c r="J549" s="114">
        <v>21660</v>
      </c>
      <c r="K549" s="62">
        <f t="shared" si="32"/>
        <v>0</v>
      </c>
      <c r="L549" s="62">
        <f t="shared" si="33"/>
        <v>0</v>
      </c>
      <c r="M549" s="62">
        <f t="shared" si="34"/>
        <v>0</v>
      </c>
      <c r="N549" s="64" t="str">
        <f t="shared" si="35"/>
        <v>0</v>
      </c>
      <c r="O549" s="43"/>
      <c r="Q549" s="25"/>
    </row>
    <row r="550" spans="1:17" x14ac:dyDescent="0.3">
      <c r="A550" s="123">
        <v>541</v>
      </c>
      <c r="B550" s="189"/>
      <c r="C550" s="175"/>
      <c r="D550" s="138">
        <v>213492</v>
      </c>
      <c r="E550" s="142" t="s">
        <v>726</v>
      </c>
      <c r="F550" s="27"/>
      <c r="G550" s="162">
        <f>IF('Наценка 3'!$C$2&lt;&gt;"",_xlfn.CEILING.MATH(_xlfn.CEILING.MATH(_xlfn.CEILING.MATH(J550*(1+Наценка!$C$2/100),Наценка!$C$3)*(1+'Наценка 2'!$C$2/100),'Наценка 2'!$C$3)*(1+'Наценка 3'!$C$2/100),'Наценка 3'!$C$3),IF('Наценка 2'!$C$2&lt;&gt;"",_xlfn.CEILING.MATH(_xlfn.CEILING.MATH(J550*(1+Наценка!$C$2/100),Наценка!$C$3)*(1+'Наценка 2'!$C$2/100),'Наценка 2'!$C$3),IF(Наценка!$C$2&lt;&gt;"",_xlfn.CEILING.MATH(J550*(1+Наценка!$C$2/100),Наценка!$C$3),J550)))</f>
        <v>22750</v>
      </c>
      <c r="H550" s="140">
        <v>62</v>
      </c>
      <c r="I550" s="143">
        <v>0.60599999999999998</v>
      </c>
      <c r="J550" s="114">
        <v>21660</v>
      </c>
      <c r="K550" s="62">
        <f t="shared" si="32"/>
        <v>0</v>
      </c>
      <c r="L550" s="62">
        <f t="shared" si="33"/>
        <v>0</v>
      </c>
      <c r="M550" s="62">
        <f t="shared" si="34"/>
        <v>0</v>
      </c>
      <c r="N550" s="64" t="str">
        <f t="shared" si="35"/>
        <v>0</v>
      </c>
      <c r="O550" s="43"/>
      <c r="Q550" s="25"/>
    </row>
    <row r="551" spans="1:17" x14ac:dyDescent="0.3">
      <c r="A551" s="123">
        <v>542</v>
      </c>
      <c r="B551" s="189"/>
      <c r="C551" s="175"/>
      <c r="D551" s="138">
        <v>213477</v>
      </c>
      <c r="E551" s="142" t="s">
        <v>727</v>
      </c>
      <c r="F551" s="27"/>
      <c r="G551" s="162">
        <f>IF('Наценка 3'!$C$2&lt;&gt;"",_xlfn.CEILING.MATH(_xlfn.CEILING.MATH(_xlfn.CEILING.MATH(J551*(1+Наценка!$C$2/100),Наценка!$C$3)*(1+'Наценка 2'!$C$2/100),'Наценка 2'!$C$3)*(1+'Наценка 3'!$C$2/100),'Наценка 3'!$C$3),IF('Наценка 2'!$C$2&lt;&gt;"",_xlfn.CEILING.MATH(_xlfn.CEILING.MATH(J551*(1+Наценка!$C$2/100),Наценка!$C$3)*(1+'Наценка 2'!$C$2/100),'Наценка 2'!$C$3),IF(Наценка!$C$2&lt;&gt;"",_xlfn.CEILING.MATH(J551*(1+Наценка!$C$2/100),Наценка!$C$3),J551)))</f>
        <v>22750</v>
      </c>
      <c r="H551" s="140">
        <v>62</v>
      </c>
      <c r="I551" s="143">
        <v>0.60599999999999998</v>
      </c>
      <c r="J551" s="114">
        <v>21660</v>
      </c>
      <c r="K551" s="62">
        <f t="shared" si="32"/>
        <v>0</v>
      </c>
      <c r="L551" s="62">
        <f t="shared" si="33"/>
        <v>0</v>
      </c>
      <c r="M551" s="62">
        <f t="shared" si="34"/>
        <v>0</v>
      </c>
      <c r="N551" s="64" t="str">
        <f t="shared" si="35"/>
        <v>0</v>
      </c>
      <c r="O551" s="43"/>
      <c r="Q551" s="25"/>
    </row>
    <row r="552" spans="1:17" x14ac:dyDescent="0.3">
      <c r="A552" s="123">
        <v>543</v>
      </c>
      <c r="B552" s="189"/>
      <c r="C552" s="175"/>
      <c r="D552" s="138">
        <v>213471</v>
      </c>
      <c r="E552" s="142" t="s">
        <v>728</v>
      </c>
      <c r="F552" s="27"/>
      <c r="G552" s="162">
        <f>IF('Наценка 3'!$C$2&lt;&gt;"",_xlfn.CEILING.MATH(_xlfn.CEILING.MATH(_xlfn.CEILING.MATH(J552*(1+Наценка!$C$2/100),Наценка!$C$3)*(1+'Наценка 2'!$C$2/100),'Наценка 2'!$C$3)*(1+'Наценка 3'!$C$2/100),'Наценка 3'!$C$3),IF('Наценка 2'!$C$2&lt;&gt;"",_xlfn.CEILING.MATH(_xlfn.CEILING.MATH(J552*(1+Наценка!$C$2/100),Наценка!$C$3)*(1+'Наценка 2'!$C$2/100),'Наценка 2'!$C$3),IF(Наценка!$C$2&lt;&gt;"",_xlfn.CEILING.MATH(J552*(1+Наценка!$C$2/100),Наценка!$C$3),J552)))</f>
        <v>22750</v>
      </c>
      <c r="H552" s="140">
        <v>62</v>
      </c>
      <c r="I552" s="143">
        <v>0.60599999999999998</v>
      </c>
      <c r="J552" s="114">
        <v>21660</v>
      </c>
      <c r="K552" s="62">
        <f t="shared" si="32"/>
        <v>0</v>
      </c>
      <c r="L552" s="62">
        <f t="shared" si="33"/>
        <v>0</v>
      </c>
      <c r="M552" s="62">
        <f t="shared" si="34"/>
        <v>0</v>
      </c>
      <c r="N552" s="64" t="str">
        <f t="shared" si="35"/>
        <v>0</v>
      </c>
      <c r="O552" s="43"/>
      <c r="Q552" s="25"/>
    </row>
    <row r="553" spans="1:17" x14ac:dyDescent="0.3">
      <c r="A553" s="123">
        <v>544</v>
      </c>
      <c r="B553" s="189"/>
      <c r="C553" s="175"/>
      <c r="D553" s="138">
        <v>213468</v>
      </c>
      <c r="E553" s="142" t="s">
        <v>729</v>
      </c>
      <c r="F553" s="27"/>
      <c r="G553" s="162">
        <f>IF('Наценка 3'!$C$2&lt;&gt;"",_xlfn.CEILING.MATH(_xlfn.CEILING.MATH(_xlfn.CEILING.MATH(J553*(1+Наценка!$C$2/100),Наценка!$C$3)*(1+'Наценка 2'!$C$2/100),'Наценка 2'!$C$3)*(1+'Наценка 3'!$C$2/100),'Наценка 3'!$C$3),IF('Наценка 2'!$C$2&lt;&gt;"",_xlfn.CEILING.MATH(_xlfn.CEILING.MATH(J553*(1+Наценка!$C$2/100),Наценка!$C$3)*(1+'Наценка 2'!$C$2/100),'Наценка 2'!$C$3),IF(Наценка!$C$2&lt;&gt;"",_xlfn.CEILING.MATH(J553*(1+Наценка!$C$2/100),Наценка!$C$3),J553)))</f>
        <v>22750</v>
      </c>
      <c r="H553" s="140">
        <v>62</v>
      </c>
      <c r="I553" s="143">
        <v>0.60599999999999998</v>
      </c>
      <c r="J553" s="114">
        <v>21660</v>
      </c>
      <c r="K553" s="62">
        <f t="shared" si="32"/>
        <v>0</v>
      </c>
      <c r="L553" s="62">
        <f t="shared" si="33"/>
        <v>0</v>
      </c>
      <c r="M553" s="62">
        <f t="shared" si="34"/>
        <v>0</v>
      </c>
      <c r="N553" s="64" t="str">
        <f t="shared" si="35"/>
        <v>0</v>
      </c>
      <c r="O553" s="43"/>
      <c r="Q553" s="25"/>
    </row>
    <row r="554" spans="1:17" x14ac:dyDescent="0.3">
      <c r="A554" s="123">
        <v>545</v>
      </c>
      <c r="B554" s="189"/>
      <c r="C554" s="175"/>
      <c r="D554" s="138">
        <v>213459</v>
      </c>
      <c r="E554" s="142" t="s">
        <v>730</v>
      </c>
      <c r="F554" s="27"/>
      <c r="G554" s="162">
        <f>IF('Наценка 3'!$C$2&lt;&gt;"",_xlfn.CEILING.MATH(_xlfn.CEILING.MATH(_xlfn.CEILING.MATH(J554*(1+Наценка!$C$2/100),Наценка!$C$3)*(1+'Наценка 2'!$C$2/100),'Наценка 2'!$C$3)*(1+'Наценка 3'!$C$2/100),'Наценка 3'!$C$3),IF('Наценка 2'!$C$2&lt;&gt;"",_xlfn.CEILING.MATH(_xlfn.CEILING.MATH(J554*(1+Наценка!$C$2/100),Наценка!$C$3)*(1+'Наценка 2'!$C$2/100),'Наценка 2'!$C$3),IF(Наценка!$C$2&lt;&gt;"",_xlfn.CEILING.MATH(J554*(1+Наценка!$C$2/100),Наценка!$C$3),J554)))</f>
        <v>22750</v>
      </c>
      <c r="H554" s="140">
        <v>62</v>
      </c>
      <c r="I554" s="143">
        <v>0.60599999999999998</v>
      </c>
      <c r="J554" s="114">
        <v>21660</v>
      </c>
      <c r="K554" s="62">
        <f t="shared" si="32"/>
        <v>0</v>
      </c>
      <c r="L554" s="62">
        <f t="shared" si="33"/>
        <v>0</v>
      </c>
      <c r="M554" s="62">
        <f t="shared" si="34"/>
        <v>0</v>
      </c>
      <c r="N554" s="64" t="str">
        <f t="shared" si="35"/>
        <v>0</v>
      </c>
      <c r="O554" s="43"/>
      <c r="Q554" s="25"/>
    </row>
    <row r="555" spans="1:17" x14ac:dyDescent="0.3">
      <c r="A555" s="123">
        <v>546</v>
      </c>
      <c r="B555" s="189"/>
      <c r="C555" s="175"/>
      <c r="D555" s="138">
        <v>210085</v>
      </c>
      <c r="E555" s="142" t="s">
        <v>731</v>
      </c>
      <c r="F555" s="27"/>
      <c r="G555" s="162">
        <f>IF('Наценка 3'!$C$2&lt;&gt;"",_xlfn.CEILING.MATH(_xlfn.CEILING.MATH(_xlfn.CEILING.MATH(J555*(1+Наценка!$C$2/100),Наценка!$C$3)*(1+'Наценка 2'!$C$2/100),'Наценка 2'!$C$3)*(1+'Наценка 3'!$C$2/100),'Наценка 3'!$C$3),IF('Наценка 2'!$C$2&lt;&gt;"",_xlfn.CEILING.MATH(_xlfn.CEILING.MATH(J555*(1+Наценка!$C$2/100),Наценка!$C$3)*(1+'Наценка 2'!$C$2/100),'Наценка 2'!$C$3),IF(Наценка!$C$2&lt;&gt;"",_xlfn.CEILING.MATH(J555*(1+Наценка!$C$2/100),Наценка!$C$3),J555)))</f>
        <v>22750</v>
      </c>
      <c r="H555" s="140">
        <v>62</v>
      </c>
      <c r="I555" s="143">
        <v>0.60599999999999998</v>
      </c>
      <c r="J555" s="114">
        <v>21660</v>
      </c>
      <c r="K555" s="62">
        <f t="shared" si="32"/>
        <v>0</v>
      </c>
      <c r="L555" s="62">
        <f t="shared" si="33"/>
        <v>0</v>
      </c>
      <c r="M555" s="62">
        <f t="shared" si="34"/>
        <v>0</v>
      </c>
      <c r="N555" s="64" t="str">
        <f t="shared" si="35"/>
        <v>0</v>
      </c>
      <c r="O555" s="43"/>
      <c r="Q555" s="25"/>
    </row>
    <row r="556" spans="1:17" ht="16.2" thickBot="1" x14ac:dyDescent="0.35">
      <c r="A556" s="123">
        <v>547</v>
      </c>
      <c r="B556" s="188"/>
      <c r="C556" s="178"/>
      <c r="D556" s="60">
        <v>213456</v>
      </c>
      <c r="E556" s="49" t="s">
        <v>732</v>
      </c>
      <c r="F556" s="27"/>
      <c r="G556" s="45">
        <f>IF('Наценка 3'!$C$2&lt;&gt;"",_xlfn.CEILING.MATH(_xlfn.CEILING.MATH(_xlfn.CEILING.MATH(J556*(1+Наценка!$C$2/100),Наценка!$C$3)*(1+'Наценка 2'!$C$2/100),'Наценка 2'!$C$3)*(1+'Наценка 3'!$C$2/100),'Наценка 3'!$C$3),IF('Наценка 2'!$C$2&lt;&gt;"",_xlfn.CEILING.MATH(_xlfn.CEILING.MATH(J556*(1+Наценка!$C$2/100),Наценка!$C$3)*(1+'Наценка 2'!$C$2/100),'Наценка 2'!$C$3),IF(Наценка!$C$2&lt;&gt;"",_xlfn.CEILING.MATH(J556*(1+Наценка!$C$2/100),Наценка!$C$3),J556)))</f>
        <v>22750</v>
      </c>
      <c r="H556" s="29">
        <v>62</v>
      </c>
      <c r="I556" s="73">
        <v>0.60599999999999998</v>
      </c>
      <c r="J556" s="114">
        <v>21660</v>
      </c>
      <c r="K556" s="62">
        <f t="shared" si="32"/>
        <v>0</v>
      </c>
      <c r="L556" s="62">
        <f t="shared" si="33"/>
        <v>0</v>
      </c>
      <c r="M556" s="62">
        <f t="shared" si="34"/>
        <v>0</v>
      </c>
      <c r="N556" s="64" t="str">
        <f t="shared" si="35"/>
        <v>0</v>
      </c>
      <c r="O556" s="43"/>
      <c r="Q556" s="25"/>
    </row>
    <row r="557" spans="1:17" x14ac:dyDescent="0.3">
      <c r="A557" s="123">
        <v>548</v>
      </c>
      <c r="B557" s="144"/>
      <c r="C557" s="90"/>
      <c r="D557" s="145"/>
      <c r="E557" s="146"/>
      <c r="F557" s="27"/>
      <c r="G557" s="146"/>
      <c r="H557" s="148"/>
      <c r="I557" s="149"/>
      <c r="J557" s="114">
        <v>0</v>
      </c>
      <c r="K557" s="62">
        <f t="shared" si="32"/>
        <v>0</v>
      </c>
      <c r="L557" s="62">
        <f t="shared" si="33"/>
        <v>0</v>
      </c>
      <c r="M557" s="62">
        <f t="shared" si="34"/>
        <v>0</v>
      </c>
      <c r="N557" s="64" t="str">
        <f t="shared" si="35"/>
        <v>0</v>
      </c>
      <c r="O557" s="43"/>
      <c r="Q557" s="25"/>
    </row>
    <row r="558" spans="1:17" x14ac:dyDescent="0.3">
      <c r="A558" s="123">
        <v>549</v>
      </c>
      <c r="B558" s="189" t="s">
        <v>635</v>
      </c>
      <c r="C558" s="175" t="s">
        <v>861</v>
      </c>
      <c r="D558" s="138">
        <v>220350</v>
      </c>
      <c r="E558" s="142" t="s">
        <v>733</v>
      </c>
      <c r="F558" s="27"/>
      <c r="G558" s="162">
        <f>IF('Наценка 3'!$C$2&lt;&gt;"",_xlfn.CEILING.MATH(_xlfn.CEILING.MATH(_xlfn.CEILING.MATH(J558*(1+Наценка!$C$2/100),Наценка!$C$3)*(1+'Наценка 2'!$C$2/100),'Наценка 2'!$C$3)*(1+'Наценка 3'!$C$2/100),'Наценка 3'!$C$3),IF('Наценка 2'!$C$2&lt;&gt;"",_xlfn.CEILING.MATH(_xlfn.CEILING.MATH(J558*(1+Наценка!$C$2/100),Наценка!$C$3)*(1+'Наценка 2'!$C$2/100),'Наценка 2'!$C$3),IF(Наценка!$C$2&lt;&gt;"",_xlfn.CEILING.MATH(J558*(1+Наценка!$C$2/100),Наценка!$C$3),J558)))</f>
        <v>25880</v>
      </c>
      <c r="H558" s="140">
        <v>81.599999999999994</v>
      </c>
      <c r="I558" s="143">
        <v>0.748</v>
      </c>
      <c r="J558" s="114">
        <v>24640</v>
      </c>
      <c r="K558" s="62">
        <f t="shared" si="32"/>
        <v>0</v>
      </c>
      <c r="L558" s="62">
        <f t="shared" si="33"/>
        <v>0</v>
      </c>
      <c r="M558" s="62">
        <f t="shared" si="34"/>
        <v>0</v>
      </c>
      <c r="N558" s="64" t="str">
        <f t="shared" si="35"/>
        <v>0</v>
      </c>
      <c r="O558" s="43"/>
      <c r="Q558" s="25"/>
    </row>
    <row r="559" spans="1:17" x14ac:dyDescent="0.3">
      <c r="A559" s="123">
        <v>550</v>
      </c>
      <c r="B559" s="189"/>
      <c r="C559" s="175"/>
      <c r="D559" s="138">
        <v>220196</v>
      </c>
      <c r="E559" s="142" t="s">
        <v>734</v>
      </c>
      <c r="F559" s="27"/>
      <c r="G559" s="162">
        <f>IF('Наценка 3'!$C$2&lt;&gt;"",_xlfn.CEILING.MATH(_xlfn.CEILING.MATH(_xlfn.CEILING.MATH(J559*(1+Наценка!$C$2/100),Наценка!$C$3)*(1+'Наценка 2'!$C$2/100),'Наценка 2'!$C$3)*(1+'Наценка 3'!$C$2/100),'Наценка 3'!$C$3),IF('Наценка 2'!$C$2&lt;&gt;"",_xlfn.CEILING.MATH(_xlfn.CEILING.MATH(J559*(1+Наценка!$C$2/100),Наценка!$C$3)*(1+'Наценка 2'!$C$2/100),'Наценка 2'!$C$3),IF(Наценка!$C$2&lt;&gt;"",_xlfn.CEILING.MATH(J559*(1+Наценка!$C$2/100),Наценка!$C$3),J559)))</f>
        <v>25880</v>
      </c>
      <c r="H559" s="140">
        <v>81.599999999999994</v>
      </c>
      <c r="I559" s="143">
        <v>0.748</v>
      </c>
      <c r="J559" s="114">
        <v>24640</v>
      </c>
      <c r="K559" s="62">
        <f t="shared" si="32"/>
        <v>0</v>
      </c>
      <c r="L559" s="62">
        <f t="shared" si="33"/>
        <v>0</v>
      </c>
      <c r="M559" s="62">
        <f t="shared" si="34"/>
        <v>0</v>
      </c>
      <c r="N559" s="64" t="str">
        <f t="shared" si="35"/>
        <v>0</v>
      </c>
      <c r="O559" s="43"/>
      <c r="Q559" s="25"/>
    </row>
    <row r="560" spans="1:17" x14ac:dyDescent="0.3">
      <c r="A560" s="123">
        <v>551</v>
      </c>
      <c r="B560" s="189"/>
      <c r="C560" s="175"/>
      <c r="D560" s="138">
        <v>220374</v>
      </c>
      <c r="E560" s="142" t="s">
        <v>735</v>
      </c>
      <c r="F560" s="27"/>
      <c r="G560" s="162">
        <f>IF('Наценка 3'!$C$2&lt;&gt;"",_xlfn.CEILING.MATH(_xlfn.CEILING.MATH(_xlfn.CEILING.MATH(J560*(1+Наценка!$C$2/100),Наценка!$C$3)*(1+'Наценка 2'!$C$2/100),'Наценка 2'!$C$3)*(1+'Наценка 3'!$C$2/100),'Наценка 3'!$C$3),IF('Наценка 2'!$C$2&lt;&gt;"",_xlfn.CEILING.MATH(_xlfn.CEILING.MATH(J560*(1+Наценка!$C$2/100),Наценка!$C$3)*(1+'Наценка 2'!$C$2/100),'Наценка 2'!$C$3),IF(Наценка!$C$2&lt;&gt;"",_xlfn.CEILING.MATH(J560*(1+Наценка!$C$2/100),Наценка!$C$3),J560)))</f>
        <v>25880</v>
      </c>
      <c r="H560" s="140">
        <v>81.599999999999994</v>
      </c>
      <c r="I560" s="143">
        <v>0.748</v>
      </c>
      <c r="J560" s="114">
        <v>24640</v>
      </c>
      <c r="K560" s="62">
        <f t="shared" si="32"/>
        <v>0</v>
      </c>
      <c r="L560" s="62">
        <f t="shared" si="33"/>
        <v>0</v>
      </c>
      <c r="M560" s="62">
        <f t="shared" si="34"/>
        <v>0</v>
      </c>
      <c r="N560" s="64" t="str">
        <f t="shared" si="35"/>
        <v>0</v>
      </c>
      <c r="O560" s="43"/>
      <c r="Q560" s="25"/>
    </row>
    <row r="561" spans="1:17" x14ac:dyDescent="0.3">
      <c r="A561" s="123">
        <v>552</v>
      </c>
      <c r="B561" s="189"/>
      <c r="C561" s="175"/>
      <c r="D561" s="138">
        <v>220347</v>
      </c>
      <c r="E561" s="142" t="s">
        <v>736</v>
      </c>
      <c r="F561" s="27"/>
      <c r="G561" s="162">
        <f>IF('Наценка 3'!$C$2&lt;&gt;"",_xlfn.CEILING.MATH(_xlfn.CEILING.MATH(_xlfn.CEILING.MATH(J561*(1+Наценка!$C$2/100),Наценка!$C$3)*(1+'Наценка 2'!$C$2/100),'Наценка 2'!$C$3)*(1+'Наценка 3'!$C$2/100),'Наценка 3'!$C$3),IF('Наценка 2'!$C$2&lt;&gt;"",_xlfn.CEILING.MATH(_xlfn.CEILING.MATH(J561*(1+Наценка!$C$2/100),Наценка!$C$3)*(1+'Наценка 2'!$C$2/100),'Наценка 2'!$C$3),IF(Наценка!$C$2&lt;&gt;"",_xlfn.CEILING.MATH(J561*(1+Наценка!$C$2/100),Наценка!$C$3),J561)))</f>
        <v>25880</v>
      </c>
      <c r="H561" s="140">
        <v>81.599999999999994</v>
      </c>
      <c r="I561" s="143">
        <v>0.748</v>
      </c>
      <c r="J561" s="114">
        <v>24640</v>
      </c>
      <c r="K561" s="62">
        <f t="shared" si="32"/>
        <v>0</v>
      </c>
      <c r="L561" s="62">
        <f t="shared" si="33"/>
        <v>0</v>
      </c>
      <c r="M561" s="62">
        <f t="shared" si="34"/>
        <v>0</v>
      </c>
      <c r="N561" s="64" t="str">
        <f t="shared" si="35"/>
        <v>0</v>
      </c>
      <c r="O561" s="43"/>
      <c r="Q561" s="25"/>
    </row>
    <row r="562" spans="1:17" x14ac:dyDescent="0.3">
      <c r="A562" s="123">
        <v>553</v>
      </c>
      <c r="B562" s="189"/>
      <c r="C562" s="175"/>
      <c r="D562" s="138">
        <v>218693</v>
      </c>
      <c r="E562" s="142" t="s">
        <v>737</v>
      </c>
      <c r="F562" s="27"/>
      <c r="G562" s="162">
        <f>IF('Наценка 3'!$C$2&lt;&gt;"",_xlfn.CEILING.MATH(_xlfn.CEILING.MATH(_xlfn.CEILING.MATH(J562*(1+Наценка!$C$2/100),Наценка!$C$3)*(1+'Наценка 2'!$C$2/100),'Наценка 2'!$C$3)*(1+'Наценка 3'!$C$2/100),'Наценка 3'!$C$3),IF('Наценка 2'!$C$2&lt;&gt;"",_xlfn.CEILING.MATH(_xlfn.CEILING.MATH(J562*(1+Наценка!$C$2/100),Наценка!$C$3)*(1+'Наценка 2'!$C$2/100),'Наценка 2'!$C$3),IF(Наценка!$C$2&lt;&gt;"",_xlfn.CEILING.MATH(J562*(1+Наценка!$C$2/100),Наценка!$C$3),J562)))</f>
        <v>25880</v>
      </c>
      <c r="H562" s="140">
        <v>81.599999999999994</v>
      </c>
      <c r="I562" s="143">
        <v>0.748</v>
      </c>
      <c r="J562" s="114">
        <v>24640</v>
      </c>
      <c r="K562" s="62">
        <f t="shared" si="32"/>
        <v>0</v>
      </c>
      <c r="L562" s="62">
        <f t="shared" si="33"/>
        <v>0</v>
      </c>
      <c r="M562" s="62">
        <f t="shared" si="34"/>
        <v>0</v>
      </c>
      <c r="N562" s="64" t="str">
        <f t="shared" si="35"/>
        <v>0</v>
      </c>
      <c r="O562" s="43"/>
      <c r="Q562" s="25"/>
    </row>
    <row r="563" spans="1:17" x14ac:dyDescent="0.3">
      <c r="A563" s="123">
        <v>554</v>
      </c>
      <c r="B563" s="189"/>
      <c r="C563" s="175"/>
      <c r="D563" s="138">
        <v>220368</v>
      </c>
      <c r="E563" s="142" t="s">
        <v>738</v>
      </c>
      <c r="F563" s="27"/>
      <c r="G563" s="162">
        <f>IF('Наценка 3'!$C$2&lt;&gt;"",_xlfn.CEILING.MATH(_xlfn.CEILING.MATH(_xlfn.CEILING.MATH(J563*(1+Наценка!$C$2/100),Наценка!$C$3)*(1+'Наценка 2'!$C$2/100),'Наценка 2'!$C$3)*(1+'Наценка 3'!$C$2/100),'Наценка 3'!$C$3),IF('Наценка 2'!$C$2&lt;&gt;"",_xlfn.CEILING.MATH(_xlfn.CEILING.MATH(J563*(1+Наценка!$C$2/100),Наценка!$C$3)*(1+'Наценка 2'!$C$2/100),'Наценка 2'!$C$3),IF(Наценка!$C$2&lt;&gt;"",_xlfn.CEILING.MATH(J563*(1+Наценка!$C$2/100),Наценка!$C$3),J563)))</f>
        <v>25880</v>
      </c>
      <c r="H563" s="140">
        <v>81.599999999999994</v>
      </c>
      <c r="I563" s="143">
        <v>0.748</v>
      </c>
      <c r="J563" s="114">
        <v>24640</v>
      </c>
      <c r="K563" s="62">
        <f t="shared" si="32"/>
        <v>0</v>
      </c>
      <c r="L563" s="62">
        <f t="shared" si="33"/>
        <v>0</v>
      </c>
      <c r="M563" s="62">
        <f t="shared" si="34"/>
        <v>0</v>
      </c>
      <c r="N563" s="64" t="str">
        <f t="shared" si="35"/>
        <v>0</v>
      </c>
      <c r="O563" s="43"/>
      <c r="Q563" s="25"/>
    </row>
    <row r="564" spans="1:17" x14ac:dyDescent="0.3">
      <c r="A564" s="123">
        <v>555</v>
      </c>
      <c r="B564" s="189"/>
      <c r="C564" s="175"/>
      <c r="D564" s="138">
        <v>220371</v>
      </c>
      <c r="E564" s="142" t="s">
        <v>739</v>
      </c>
      <c r="F564" s="27"/>
      <c r="G564" s="162">
        <f>IF('Наценка 3'!$C$2&lt;&gt;"",_xlfn.CEILING.MATH(_xlfn.CEILING.MATH(_xlfn.CEILING.MATH(J564*(1+Наценка!$C$2/100),Наценка!$C$3)*(1+'Наценка 2'!$C$2/100),'Наценка 2'!$C$3)*(1+'Наценка 3'!$C$2/100),'Наценка 3'!$C$3),IF('Наценка 2'!$C$2&lt;&gt;"",_xlfn.CEILING.MATH(_xlfn.CEILING.MATH(J564*(1+Наценка!$C$2/100),Наценка!$C$3)*(1+'Наценка 2'!$C$2/100),'Наценка 2'!$C$3),IF(Наценка!$C$2&lt;&gt;"",_xlfn.CEILING.MATH(J564*(1+Наценка!$C$2/100),Наценка!$C$3),J564)))</f>
        <v>25880</v>
      </c>
      <c r="H564" s="140">
        <v>81.599999999999994</v>
      </c>
      <c r="I564" s="143">
        <v>0.748</v>
      </c>
      <c r="J564" s="114">
        <v>24640</v>
      </c>
      <c r="K564" s="62">
        <f t="shared" si="32"/>
        <v>0</v>
      </c>
      <c r="L564" s="62">
        <f t="shared" si="33"/>
        <v>0</v>
      </c>
      <c r="M564" s="62">
        <f t="shared" si="34"/>
        <v>0</v>
      </c>
      <c r="N564" s="64" t="str">
        <f t="shared" si="35"/>
        <v>0</v>
      </c>
      <c r="O564" s="43"/>
      <c r="Q564" s="25"/>
    </row>
    <row r="565" spans="1:17" x14ac:dyDescent="0.3">
      <c r="A565" s="123">
        <v>556</v>
      </c>
      <c r="B565" s="189"/>
      <c r="C565" s="175"/>
      <c r="D565" s="138">
        <v>220365</v>
      </c>
      <c r="E565" s="142" t="s">
        <v>740</v>
      </c>
      <c r="F565" s="27"/>
      <c r="G565" s="162">
        <f>IF('Наценка 3'!$C$2&lt;&gt;"",_xlfn.CEILING.MATH(_xlfn.CEILING.MATH(_xlfn.CEILING.MATH(J565*(1+Наценка!$C$2/100),Наценка!$C$3)*(1+'Наценка 2'!$C$2/100),'Наценка 2'!$C$3)*(1+'Наценка 3'!$C$2/100),'Наценка 3'!$C$3),IF('Наценка 2'!$C$2&lt;&gt;"",_xlfn.CEILING.MATH(_xlfn.CEILING.MATH(J565*(1+Наценка!$C$2/100),Наценка!$C$3)*(1+'Наценка 2'!$C$2/100),'Наценка 2'!$C$3),IF(Наценка!$C$2&lt;&gt;"",_xlfn.CEILING.MATH(J565*(1+Наценка!$C$2/100),Наценка!$C$3),J565)))</f>
        <v>25880</v>
      </c>
      <c r="H565" s="140">
        <v>81.599999999999994</v>
      </c>
      <c r="I565" s="143">
        <v>0.748</v>
      </c>
      <c r="J565" s="114">
        <v>24640</v>
      </c>
      <c r="K565" s="62">
        <f t="shared" si="32"/>
        <v>0</v>
      </c>
      <c r="L565" s="62">
        <f t="shared" si="33"/>
        <v>0</v>
      </c>
      <c r="M565" s="62">
        <f t="shared" si="34"/>
        <v>0</v>
      </c>
      <c r="N565" s="64" t="str">
        <f t="shared" si="35"/>
        <v>0</v>
      </c>
      <c r="O565" s="43"/>
      <c r="Q565" s="25"/>
    </row>
    <row r="566" spans="1:17" x14ac:dyDescent="0.3">
      <c r="A566" s="123">
        <v>557</v>
      </c>
      <c r="B566" s="189"/>
      <c r="C566" s="175"/>
      <c r="D566" s="138">
        <v>224376</v>
      </c>
      <c r="E566" s="142" t="s">
        <v>741</v>
      </c>
      <c r="F566" s="27"/>
      <c r="G566" s="162">
        <f>IF('Наценка 3'!$C$2&lt;&gt;"",_xlfn.CEILING.MATH(_xlfn.CEILING.MATH(_xlfn.CEILING.MATH(J566*(1+Наценка!$C$2/100),Наценка!$C$3)*(1+'Наценка 2'!$C$2/100),'Наценка 2'!$C$3)*(1+'Наценка 3'!$C$2/100),'Наценка 3'!$C$3),IF('Наценка 2'!$C$2&lt;&gt;"",_xlfn.CEILING.MATH(_xlfn.CEILING.MATH(J566*(1+Наценка!$C$2/100),Наценка!$C$3)*(1+'Наценка 2'!$C$2/100),'Наценка 2'!$C$3),IF(Наценка!$C$2&lt;&gt;"",_xlfn.CEILING.MATH(J566*(1+Наценка!$C$2/100),Наценка!$C$3),J566)))</f>
        <v>25880</v>
      </c>
      <c r="H566" s="140">
        <v>81.599999999999994</v>
      </c>
      <c r="I566" s="143">
        <v>0.748</v>
      </c>
      <c r="J566" s="114">
        <v>24640</v>
      </c>
      <c r="K566" s="62">
        <f t="shared" si="32"/>
        <v>0</v>
      </c>
      <c r="L566" s="62">
        <f t="shared" si="33"/>
        <v>0</v>
      </c>
      <c r="M566" s="62">
        <f t="shared" si="34"/>
        <v>0</v>
      </c>
      <c r="N566" s="64" t="str">
        <f t="shared" si="35"/>
        <v>0</v>
      </c>
      <c r="O566" s="43"/>
      <c r="Q566" s="25"/>
    </row>
    <row r="567" spans="1:17" x14ac:dyDescent="0.3">
      <c r="A567" s="123">
        <v>558</v>
      </c>
      <c r="B567" s="189"/>
      <c r="C567" s="175"/>
      <c r="D567" s="138">
        <v>224368</v>
      </c>
      <c r="E567" s="142" t="s">
        <v>742</v>
      </c>
      <c r="F567" s="27"/>
      <c r="G567" s="162">
        <f>IF('Наценка 3'!$C$2&lt;&gt;"",_xlfn.CEILING.MATH(_xlfn.CEILING.MATH(_xlfn.CEILING.MATH(J567*(1+Наценка!$C$2/100),Наценка!$C$3)*(1+'Наценка 2'!$C$2/100),'Наценка 2'!$C$3)*(1+'Наценка 3'!$C$2/100),'Наценка 3'!$C$3),IF('Наценка 2'!$C$2&lt;&gt;"",_xlfn.CEILING.MATH(_xlfn.CEILING.MATH(J567*(1+Наценка!$C$2/100),Наценка!$C$3)*(1+'Наценка 2'!$C$2/100),'Наценка 2'!$C$3),IF(Наценка!$C$2&lt;&gt;"",_xlfn.CEILING.MATH(J567*(1+Наценка!$C$2/100),Наценка!$C$3),J567)))</f>
        <v>25880</v>
      </c>
      <c r="H567" s="140">
        <v>81.599999999999994</v>
      </c>
      <c r="I567" s="143">
        <v>0.748</v>
      </c>
      <c r="J567" s="114">
        <v>24640</v>
      </c>
      <c r="K567" s="62">
        <f t="shared" si="32"/>
        <v>0</v>
      </c>
      <c r="L567" s="62">
        <f t="shared" si="33"/>
        <v>0</v>
      </c>
      <c r="M567" s="62">
        <f t="shared" si="34"/>
        <v>0</v>
      </c>
      <c r="N567" s="64" t="str">
        <f t="shared" si="35"/>
        <v>0</v>
      </c>
      <c r="O567" s="43"/>
      <c r="Q567" s="25"/>
    </row>
    <row r="568" spans="1:17" ht="16.2" thickBot="1" x14ac:dyDescent="0.35">
      <c r="A568" s="123">
        <v>559</v>
      </c>
      <c r="B568" s="188"/>
      <c r="C568" s="178"/>
      <c r="D568" s="60">
        <v>224380</v>
      </c>
      <c r="E568" s="49" t="s">
        <v>743</v>
      </c>
      <c r="F568" s="27"/>
      <c r="G568" s="45">
        <f>IF('Наценка 3'!$C$2&lt;&gt;"",_xlfn.CEILING.MATH(_xlfn.CEILING.MATH(_xlfn.CEILING.MATH(J568*(1+Наценка!$C$2/100),Наценка!$C$3)*(1+'Наценка 2'!$C$2/100),'Наценка 2'!$C$3)*(1+'Наценка 3'!$C$2/100),'Наценка 3'!$C$3),IF('Наценка 2'!$C$2&lt;&gt;"",_xlfn.CEILING.MATH(_xlfn.CEILING.MATH(J568*(1+Наценка!$C$2/100),Наценка!$C$3)*(1+'Наценка 2'!$C$2/100),'Наценка 2'!$C$3),IF(Наценка!$C$2&lt;&gt;"",_xlfn.CEILING.MATH(J568*(1+Наценка!$C$2/100),Наценка!$C$3),J568)))</f>
        <v>25880</v>
      </c>
      <c r="H568" s="29">
        <v>81.599999999999994</v>
      </c>
      <c r="I568" s="73">
        <v>0.748</v>
      </c>
      <c r="J568" s="114">
        <v>24640</v>
      </c>
      <c r="K568" s="62">
        <f t="shared" si="32"/>
        <v>0</v>
      </c>
      <c r="L568" s="62">
        <f t="shared" si="33"/>
        <v>0</v>
      </c>
      <c r="M568" s="62">
        <f t="shared" si="34"/>
        <v>0</v>
      </c>
      <c r="N568" s="64" t="str">
        <f t="shared" si="35"/>
        <v>0</v>
      </c>
      <c r="O568" s="43"/>
      <c r="Q568" s="25"/>
    </row>
    <row r="569" spans="1:17" x14ac:dyDescent="0.3">
      <c r="A569" s="123">
        <v>560</v>
      </c>
      <c r="B569" s="144"/>
      <c r="C569" s="90"/>
      <c r="D569" s="145"/>
      <c r="E569" s="146"/>
      <c r="F569" s="27"/>
      <c r="G569" s="146"/>
      <c r="H569" s="146"/>
      <c r="I569" s="149"/>
      <c r="J569" s="114">
        <v>0</v>
      </c>
      <c r="K569" s="62">
        <f t="shared" si="32"/>
        <v>0</v>
      </c>
      <c r="L569" s="62">
        <f t="shared" si="33"/>
        <v>0</v>
      </c>
      <c r="M569" s="62">
        <f t="shared" si="34"/>
        <v>0</v>
      </c>
      <c r="N569" s="64" t="str">
        <f t="shared" si="35"/>
        <v>0</v>
      </c>
      <c r="O569" s="43"/>
      <c r="Q569" s="25"/>
    </row>
    <row r="570" spans="1:17" x14ac:dyDescent="0.3">
      <c r="A570" s="123">
        <v>561</v>
      </c>
      <c r="B570" s="189" t="s">
        <v>636</v>
      </c>
      <c r="C570" s="175" t="s">
        <v>862</v>
      </c>
      <c r="D570" s="138">
        <v>218946</v>
      </c>
      <c r="E570" s="142" t="s">
        <v>744</v>
      </c>
      <c r="F570" s="27"/>
      <c r="G570" s="162">
        <f>IF('Наценка 3'!$C$2&lt;&gt;"",_xlfn.CEILING.MATH(_xlfn.CEILING.MATH(_xlfn.CEILING.MATH(J570*(1+Наценка!$C$2/100),Наценка!$C$3)*(1+'Наценка 2'!$C$2/100),'Наценка 2'!$C$3)*(1+'Наценка 3'!$C$2/100),'Наценка 3'!$C$3),IF('Наценка 2'!$C$2&lt;&gt;"",_xlfn.CEILING.MATH(_xlfn.CEILING.MATH(J570*(1+Наценка!$C$2/100),Наценка!$C$3)*(1+'Наценка 2'!$C$2/100),'Наценка 2'!$C$3),IF(Наценка!$C$2&lt;&gt;"",_xlfn.CEILING.MATH(J570*(1+Наценка!$C$2/100),Наценка!$C$3),J570)))</f>
        <v>26420</v>
      </c>
      <c r="H570" s="140">
        <v>88</v>
      </c>
      <c r="I570" s="143">
        <v>0.748</v>
      </c>
      <c r="J570" s="114">
        <v>25160</v>
      </c>
      <c r="K570" s="62">
        <f t="shared" si="32"/>
        <v>0</v>
      </c>
      <c r="L570" s="62">
        <f t="shared" si="33"/>
        <v>0</v>
      </c>
      <c r="M570" s="62">
        <f t="shared" si="34"/>
        <v>0</v>
      </c>
      <c r="N570" s="64" t="str">
        <f t="shared" si="35"/>
        <v>0</v>
      </c>
      <c r="O570" s="43"/>
      <c r="Q570" s="25"/>
    </row>
    <row r="571" spans="1:17" x14ac:dyDescent="0.3">
      <c r="A571" s="123">
        <v>562</v>
      </c>
      <c r="B571" s="189"/>
      <c r="C571" s="175"/>
      <c r="D571" s="138">
        <v>220344</v>
      </c>
      <c r="E571" s="142" t="s">
        <v>745</v>
      </c>
      <c r="F571" s="27"/>
      <c r="G571" s="162">
        <f>IF('Наценка 3'!$C$2&lt;&gt;"",_xlfn.CEILING.MATH(_xlfn.CEILING.MATH(_xlfn.CEILING.MATH(J571*(1+Наценка!$C$2/100),Наценка!$C$3)*(1+'Наценка 2'!$C$2/100),'Наценка 2'!$C$3)*(1+'Наценка 3'!$C$2/100),'Наценка 3'!$C$3),IF('Наценка 2'!$C$2&lt;&gt;"",_xlfn.CEILING.MATH(_xlfn.CEILING.MATH(J571*(1+Наценка!$C$2/100),Наценка!$C$3)*(1+'Наценка 2'!$C$2/100),'Наценка 2'!$C$3),IF(Наценка!$C$2&lt;&gt;"",_xlfn.CEILING.MATH(J571*(1+Наценка!$C$2/100),Наценка!$C$3),J571)))</f>
        <v>26420</v>
      </c>
      <c r="H571" s="140">
        <v>88</v>
      </c>
      <c r="I571" s="143">
        <v>0.748</v>
      </c>
      <c r="J571" s="114">
        <v>25160</v>
      </c>
      <c r="K571" s="62">
        <f t="shared" si="32"/>
        <v>0</v>
      </c>
      <c r="L571" s="62">
        <f t="shared" si="33"/>
        <v>0</v>
      </c>
      <c r="M571" s="62">
        <f t="shared" si="34"/>
        <v>0</v>
      </c>
      <c r="N571" s="64" t="str">
        <f t="shared" si="35"/>
        <v>0</v>
      </c>
      <c r="O571" s="43"/>
      <c r="Q571" s="25"/>
    </row>
    <row r="572" spans="1:17" x14ac:dyDescent="0.3">
      <c r="A572" s="123">
        <v>563</v>
      </c>
      <c r="B572" s="189"/>
      <c r="C572" s="175"/>
      <c r="D572" s="138">
        <v>220362</v>
      </c>
      <c r="E572" s="142" t="s">
        <v>746</v>
      </c>
      <c r="F572" s="27"/>
      <c r="G572" s="162">
        <f>IF('Наценка 3'!$C$2&lt;&gt;"",_xlfn.CEILING.MATH(_xlfn.CEILING.MATH(_xlfn.CEILING.MATH(J572*(1+Наценка!$C$2/100),Наценка!$C$3)*(1+'Наценка 2'!$C$2/100),'Наценка 2'!$C$3)*(1+'Наценка 3'!$C$2/100),'Наценка 3'!$C$3),IF('Наценка 2'!$C$2&lt;&gt;"",_xlfn.CEILING.MATH(_xlfn.CEILING.MATH(J572*(1+Наценка!$C$2/100),Наценка!$C$3)*(1+'Наценка 2'!$C$2/100),'Наценка 2'!$C$3),IF(Наценка!$C$2&lt;&gt;"",_xlfn.CEILING.MATH(J572*(1+Наценка!$C$2/100),Наценка!$C$3),J572)))</f>
        <v>26420</v>
      </c>
      <c r="H572" s="140">
        <v>88</v>
      </c>
      <c r="I572" s="143">
        <v>0.748</v>
      </c>
      <c r="J572" s="114">
        <v>25160</v>
      </c>
      <c r="K572" s="62">
        <f t="shared" si="32"/>
        <v>0</v>
      </c>
      <c r="L572" s="62">
        <f t="shared" si="33"/>
        <v>0</v>
      </c>
      <c r="M572" s="62">
        <f t="shared" si="34"/>
        <v>0</v>
      </c>
      <c r="N572" s="64" t="str">
        <f t="shared" si="35"/>
        <v>0</v>
      </c>
      <c r="O572" s="43"/>
      <c r="Q572" s="25"/>
    </row>
    <row r="573" spans="1:17" x14ac:dyDescent="0.3">
      <c r="A573" s="123">
        <v>564</v>
      </c>
      <c r="B573" s="189"/>
      <c r="C573" s="175"/>
      <c r="D573" s="138">
        <v>224360</v>
      </c>
      <c r="E573" s="142" t="s">
        <v>747</v>
      </c>
      <c r="F573" s="27"/>
      <c r="G573" s="162">
        <f>IF('Наценка 3'!$C$2&lt;&gt;"",_xlfn.CEILING.MATH(_xlfn.CEILING.MATH(_xlfn.CEILING.MATH(J573*(1+Наценка!$C$2/100),Наценка!$C$3)*(1+'Наценка 2'!$C$2/100),'Наценка 2'!$C$3)*(1+'Наценка 3'!$C$2/100),'Наценка 3'!$C$3),IF('Наценка 2'!$C$2&lt;&gt;"",_xlfn.CEILING.MATH(_xlfn.CEILING.MATH(J573*(1+Наценка!$C$2/100),Наценка!$C$3)*(1+'Наценка 2'!$C$2/100),'Наценка 2'!$C$3),IF(Наценка!$C$2&lt;&gt;"",_xlfn.CEILING.MATH(J573*(1+Наценка!$C$2/100),Наценка!$C$3),J573)))</f>
        <v>26420</v>
      </c>
      <c r="H573" s="140">
        <v>88</v>
      </c>
      <c r="I573" s="143">
        <v>0.748</v>
      </c>
      <c r="J573" s="114">
        <v>25160</v>
      </c>
      <c r="K573" s="62">
        <f t="shared" si="32"/>
        <v>0</v>
      </c>
      <c r="L573" s="62">
        <f t="shared" si="33"/>
        <v>0</v>
      </c>
      <c r="M573" s="62">
        <f t="shared" si="34"/>
        <v>0</v>
      </c>
      <c r="N573" s="64" t="str">
        <f t="shared" si="35"/>
        <v>0</v>
      </c>
      <c r="O573" s="43"/>
      <c r="Q573" s="25"/>
    </row>
    <row r="574" spans="1:17" x14ac:dyDescent="0.3">
      <c r="A574" s="123">
        <v>565</v>
      </c>
      <c r="B574" s="189"/>
      <c r="C574" s="175"/>
      <c r="D574" s="138">
        <v>224396</v>
      </c>
      <c r="E574" s="142" t="s">
        <v>748</v>
      </c>
      <c r="F574" s="27"/>
      <c r="G574" s="162">
        <f>IF('Наценка 3'!$C$2&lt;&gt;"",_xlfn.CEILING.MATH(_xlfn.CEILING.MATH(_xlfn.CEILING.MATH(J574*(1+Наценка!$C$2/100),Наценка!$C$3)*(1+'Наценка 2'!$C$2/100),'Наценка 2'!$C$3)*(1+'Наценка 3'!$C$2/100),'Наценка 3'!$C$3),IF('Наценка 2'!$C$2&lt;&gt;"",_xlfn.CEILING.MATH(_xlfn.CEILING.MATH(J574*(1+Наценка!$C$2/100),Наценка!$C$3)*(1+'Наценка 2'!$C$2/100),'Наценка 2'!$C$3),IF(Наценка!$C$2&lt;&gt;"",_xlfn.CEILING.MATH(J574*(1+Наценка!$C$2/100),Наценка!$C$3),J574)))</f>
        <v>26420</v>
      </c>
      <c r="H574" s="140">
        <v>88</v>
      </c>
      <c r="I574" s="143">
        <v>0.748</v>
      </c>
      <c r="J574" s="114">
        <v>25160</v>
      </c>
      <c r="K574" s="62">
        <f t="shared" si="32"/>
        <v>0</v>
      </c>
      <c r="L574" s="62">
        <f t="shared" si="33"/>
        <v>0</v>
      </c>
      <c r="M574" s="62">
        <f t="shared" si="34"/>
        <v>0</v>
      </c>
      <c r="N574" s="64" t="str">
        <f t="shared" si="35"/>
        <v>0</v>
      </c>
      <c r="O574" s="43"/>
      <c r="Q574" s="25"/>
    </row>
    <row r="575" spans="1:17" x14ac:dyDescent="0.3">
      <c r="A575" s="123">
        <v>566</v>
      </c>
      <c r="B575" s="189"/>
      <c r="C575" s="175"/>
      <c r="D575" s="138">
        <v>224352</v>
      </c>
      <c r="E575" s="142" t="s">
        <v>749</v>
      </c>
      <c r="F575" s="27"/>
      <c r="G575" s="162">
        <f>IF('Наценка 3'!$C$2&lt;&gt;"",_xlfn.CEILING.MATH(_xlfn.CEILING.MATH(_xlfn.CEILING.MATH(J575*(1+Наценка!$C$2/100),Наценка!$C$3)*(1+'Наценка 2'!$C$2/100),'Наценка 2'!$C$3)*(1+'Наценка 3'!$C$2/100),'Наценка 3'!$C$3),IF('Наценка 2'!$C$2&lt;&gt;"",_xlfn.CEILING.MATH(_xlfn.CEILING.MATH(J575*(1+Наценка!$C$2/100),Наценка!$C$3)*(1+'Наценка 2'!$C$2/100),'Наценка 2'!$C$3),IF(Наценка!$C$2&lt;&gt;"",_xlfn.CEILING.MATH(J575*(1+Наценка!$C$2/100),Наценка!$C$3),J575)))</f>
        <v>26420</v>
      </c>
      <c r="H575" s="140">
        <v>88</v>
      </c>
      <c r="I575" s="143">
        <v>0.748</v>
      </c>
      <c r="J575" s="114">
        <v>25160</v>
      </c>
      <c r="K575" s="62">
        <f t="shared" si="32"/>
        <v>0</v>
      </c>
      <c r="L575" s="62">
        <f t="shared" si="33"/>
        <v>0</v>
      </c>
      <c r="M575" s="62">
        <f t="shared" si="34"/>
        <v>0</v>
      </c>
      <c r="N575" s="64" t="str">
        <f t="shared" si="35"/>
        <v>0</v>
      </c>
      <c r="O575" s="43"/>
      <c r="Q575" s="25"/>
    </row>
    <row r="576" spans="1:17" x14ac:dyDescent="0.3">
      <c r="A576" s="123">
        <v>567</v>
      </c>
      <c r="B576" s="189"/>
      <c r="C576" s="175"/>
      <c r="D576" s="138">
        <v>220359</v>
      </c>
      <c r="E576" s="142" t="s">
        <v>750</v>
      </c>
      <c r="F576" s="27"/>
      <c r="G576" s="162">
        <f>IF('Наценка 3'!$C$2&lt;&gt;"",_xlfn.CEILING.MATH(_xlfn.CEILING.MATH(_xlfn.CEILING.MATH(J576*(1+Наценка!$C$2/100),Наценка!$C$3)*(1+'Наценка 2'!$C$2/100),'Наценка 2'!$C$3)*(1+'Наценка 3'!$C$2/100),'Наценка 3'!$C$3),IF('Наценка 2'!$C$2&lt;&gt;"",_xlfn.CEILING.MATH(_xlfn.CEILING.MATH(J576*(1+Наценка!$C$2/100),Наценка!$C$3)*(1+'Наценка 2'!$C$2/100),'Наценка 2'!$C$3),IF(Наценка!$C$2&lt;&gt;"",_xlfn.CEILING.MATH(J576*(1+Наценка!$C$2/100),Наценка!$C$3),J576)))</f>
        <v>26420</v>
      </c>
      <c r="H576" s="140">
        <v>88</v>
      </c>
      <c r="I576" s="143">
        <v>0.748</v>
      </c>
      <c r="J576" s="114">
        <v>25160</v>
      </c>
      <c r="K576" s="62">
        <f t="shared" si="32"/>
        <v>0</v>
      </c>
      <c r="L576" s="62">
        <f t="shared" si="33"/>
        <v>0</v>
      </c>
      <c r="M576" s="62">
        <f t="shared" si="34"/>
        <v>0</v>
      </c>
      <c r="N576" s="64" t="str">
        <f t="shared" si="35"/>
        <v>0</v>
      </c>
      <c r="O576" s="43"/>
      <c r="Q576" s="25"/>
    </row>
    <row r="577" spans="1:17" x14ac:dyDescent="0.3">
      <c r="A577" s="123">
        <v>568</v>
      </c>
      <c r="B577" s="189"/>
      <c r="C577" s="175"/>
      <c r="D577" s="138">
        <v>224356</v>
      </c>
      <c r="E577" s="142" t="s">
        <v>751</v>
      </c>
      <c r="F577" s="27"/>
      <c r="G577" s="162">
        <f>IF('Наценка 3'!$C$2&lt;&gt;"",_xlfn.CEILING.MATH(_xlfn.CEILING.MATH(_xlfn.CEILING.MATH(J577*(1+Наценка!$C$2/100),Наценка!$C$3)*(1+'Наценка 2'!$C$2/100),'Наценка 2'!$C$3)*(1+'Наценка 3'!$C$2/100),'Наценка 3'!$C$3),IF('Наценка 2'!$C$2&lt;&gt;"",_xlfn.CEILING.MATH(_xlfn.CEILING.MATH(J577*(1+Наценка!$C$2/100),Наценка!$C$3)*(1+'Наценка 2'!$C$2/100),'Наценка 2'!$C$3),IF(Наценка!$C$2&lt;&gt;"",_xlfn.CEILING.MATH(J577*(1+Наценка!$C$2/100),Наценка!$C$3),J577)))</f>
        <v>26420</v>
      </c>
      <c r="H577" s="140">
        <v>88</v>
      </c>
      <c r="I577" s="143">
        <v>0.748</v>
      </c>
      <c r="J577" s="114">
        <v>25160</v>
      </c>
      <c r="K577" s="62">
        <f t="shared" si="32"/>
        <v>0</v>
      </c>
      <c r="L577" s="62">
        <f t="shared" si="33"/>
        <v>0</v>
      </c>
      <c r="M577" s="62">
        <f t="shared" si="34"/>
        <v>0</v>
      </c>
      <c r="N577" s="64" t="str">
        <f t="shared" si="35"/>
        <v>0</v>
      </c>
      <c r="O577" s="43"/>
      <c r="Q577" s="25"/>
    </row>
    <row r="578" spans="1:17" x14ac:dyDescent="0.3">
      <c r="A578" s="123">
        <v>569</v>
      </c>
      <c r="B578" s="189"/>
      <c r="C578" s="175"/>
      <c r="D578" s="138">
        <v>224404</v>
      </c>
      <c r="E578" s="142" t="s">
        <v>752</v>
      </c>
      <c r="F578" s="27"/>
      <c r="G578" s="162">
        <f>IF('Наценка 3'!$C$2&lt;&gt;"",_xlfn.CEILING.MATH(_xlfn.CEILING.MATH(_xlfn.CEILING.MATH(J578*(1+Наценка!$C$2/100),Наценка!$C$3)*(1+'Наценка 2'!$C$2/100),'Наценка 2'!$C$3)*(1+'Наценка 3'!$C$2/100),'Наценка 3'!$C$3),IF('Наценка 2'!$C$2&lt;&gt;"",_xlfn.CEILING.MATH(_xlfn.CEILING.MATH(J578*(1+Наценка!$C$2/100),Наценка!$C$3)*(1+'Наценка 2'!$C$2/100),'Наценка 2'!$C$3),IF(Наценка!$C$2&lt;&gt;"",_xlfn.CEILING.MATH(J578*(1+Наценка!$C$2/100),Наценка!$C$3),J578)))</f>
        <v>26420</v>
      </c>
      <c r="H578" s="140">
        <v>88</v>
      </c>
      <c r="I578" s="143">
        <v>0.748</v>
      </c>
      <c r="J578" s="114">
        <v>25160</v>
      </c>
      <c r="K578" s="62">
        <f t="shared" si="32"/>
        <v>0</v>
      </c>
      <c r="L578" s="62">
        <f t="shared" si="33"/>
        <v>0</v>
      </c>
      <c r="M578" s="62">
        <f t="shared" si="34"/>
        <v>0</v>
      </c>
      <c r="N578" s="64" t="str">
        <f t="shared" si="35"/>
        <v>0</v>
      </c>
      <c r="O578" s="43"/>
      <c r="Q578" s="25"/>
    </row>
    <row r="579" spans="1:17" x14ac:dyDescent="0.3">
      <c r="A579" s="123">
        <v>570</v>
      </c>
      <c r="B579" s="189"/>
      <c r="C579" s="175"/>
      <c r="D579" s="138">
        <v>224400</v>
      </c>
      <c r="E579" s="142" t="s">
        <v>753</v>
      </c>
      <c r="F579" s="27"/>
      <c r="G579" s="162">
        <f>IF('Наценка 3'!$C$2&lt;&gt;"",_xlfn.CEILING.MATH(_xlfn.CEILING.MATH(_xlfn.CEILING.MATH(J579*(1+Наценка!$C$2/100),Наценка!$C$3)*(1+'Наценка 2'!$C$2/100),'Наценка 2'!$C$3)*(1+'Наценка 3'!$C$2/100),'Наценка 3'!$C$3),IF('Наценка 2'!$C$2&lt;&gt;"",_xlfn.CEILING.MATH(_xlfn.CEILING.MATH(J579*(1+Наценка!$C$2/100),Наценка!$C$3)*(1+'Наценка 2'!$C$2/100),'Наценка 2'!$C$3),IF(Наценка!$C$2&lt;&gt;"",_xlfn.CEILING.MATH(J579*(1+Наценка!$C$2/100),Наценка!$C$3),J579)))</f>
        <v>26420</v>
      </c>
      <c r="H579" s="140">
        <v>88</v>
      </c>
      <c r="I579" s="143">
        <v>0.748</v>
      </c>
      <c r="J579" s="114">
        <v>25160</v>
      </c>
      <c r="K579" s="62">
        <f t="shared" si="32"/>
        <v>0</v>
      </c>
      <c r="L579" s="62">
        <f t="shared" si="33"/>
        <v>0</v>
      </c>
      <c r="M579" s="62">
        <f t="shared" si="34"/>
        <v>0</v>
      </c>
      <c r="N579" s="64" t="str">
        <f t="shared" si="35"/>
        <v>0</v>
      </c>
      <c r="O579" s="43"/>
      <c r="Q579" s="25"/>
    </row>
    <row r="580" spans="1:17" ht="16.2" thickBot="1" x14ac:dyDescent="0.35">
      <c r="A580" s="123">
        <v>571</v>
      </c>
      <c r="B580" s="188"/>
      <c r="C580" s="178"/>
      <c r="D580" s="60">
        <v>224364</v>
      </c>
      <c r="E580" s="49" t="s">
        <v>754</v>
      </c>
      <c r="F580" s="27"/>
      <c r="G580" s="45">
        <f>IF('Наценка 3'!$C$2&lt;&gt;"",_xlfn.CEILING.MATH(_xlfn.CEILING.MATH(_xlfn.CEILING.MATH(J580*(1+Наценка!$C$2/100),Наценка!$C$3)*(1+'Наценка 2'!$C$2/100),'Наценка 2'!$C$3)*(1+'Наценка 3'!$C$2/100),'Наценка 3'!$C$3),IF('Наценка 2'!$C$2&lt;&gt;"",_xlfn.CEILING.MATH(_xlfn.CEILING.MATH(J580*(1+Наценка!$C$2/100),Наценка!$C$3)*(1+'Наценка 2'!$C$2/100),'Наценка 2'!$C$3),IF(Наценка!$C$2&lt;&gt;"",_xlfn.CEILING.MATH(J580*(1+Наценка!$C$2/100),Наценка!$C$3),J580)))</f>
        <v>26420</v>
      </c>
      <c r="H580" s="29">
        <v>88</v>
      </c>
      <c r="I580" s="73">
        <v>0.748</v>
      </c>
      <c r="J580" s="114">
        <v>25160</v>
      </c>
      <c r="K580" s="62">
        <f t="shared" si="32"/>
        <v>0</v>
      </c>
      <c r="L580" s="62">
        <f t="shared" si="33"/>
        <v>0</v>
      </c>
      <c r="M580" s="62">
        <f t="shared" si="34"/>
        <v>0</v>
      </c>
      <c r="N580" s="64" t="str">
        <f t="shared" si="35"/>
        <v>0</v>
      </c>
      <c r="O580" s="43"/>
      <c r="Q580" s="25"/>
    </row>
    <row r="581" spans="1:17" x14ac:dyDescent="0.3">
      <c r="A581" s="123">
        <v>572</v>
      </c>
      <c r="B581" s="144"/>
      <c r="C581" s="90"/>
      <c r="D581" s="145"/>
      <c r="E581" s="146"/>
      <c r="F581" s="27"/>
      <c r="G581" s="146"/>
      <c r="H581" s="146"/>
      <c r="I581" s="149"/>
      <c r="J581" s="114">
        <v>0</v>
      </c>
      <c r="K581" s="62">
        <f t="shared" si="32"/>
        <v>0</v>
      </c>
      <c r="L581" s="62">
        <f t="shared" si="33"/>
        <v>0</v>
      </c>
      <c r="M581" s="62">
        <f t="shared" si="34"/>
        <v>0</v>
      </c>
      <c r="N581" s="64" t="str">
        <f t="shared" si="35"/>
        <v>0</v>
      </c>
      <c r="O581" s="43"/>
      <c r="Q581" s="25"/>
    </row>
    <row r="582" spans="1:17" x14ac:dyDescent="0.3">
      <c r="A582" s="123">
        <v>573</v>
      </c>
      <c r="B582" s="189" t="s">
        <v>637</v>
      </c>
      <c r="C582" s="175" t="s">
        <v>863</v>
      </c>
      <c r="D582" s="138">
        <v>218690</v>
      </c>
      <c r="E582" s="142" t="s">
        <v>755</v>
      </c>
      <c r="F582" s="27"/>
      <c r="G582" s="162">
        <f>IF('Наценка 3'!$C$2&lt;&gt;"",_xlfn.CEILING.MATH(_xlfn.CEILING.MATH(_xlfn.CEILING.MATH(J582*(1+Наценка!$C$2/100),Наценка!$C$3)*(1+'Наценка 2'!$C$2/100),'Наценка 2'!$C$3)*(1+'Наценка 3'!$C$2/100),'Наценка 3'!$C$3),IF('Наценка 2'!$C$2&lt;&gt;"",_xlfn.CEILING.MATH(_xlfn.CEILING.MATH(J582*(1+Наценка!$C$2/100),Наценка!$C$3)*(1+'Наценка 2'!$C$2/100),'Наценка 2'!$C$3),IF(Наценка!$C$2&lt;&gt;"",_xlfn.CEILING.MATH(J582*(1+Наценка!$C$2/100),Наценка!$C$3),J582)))</f>
        <v>29640</v>
      </c>
      <c r="H582" s="140">
        <v>100.6</v>
      </c>
      <c r="I582" s="143">
        <v>0.748</v>
      </c>
      <c r="J582" s="114">
        <v>28220</v>
      </c>
      <c r="K582" s="62">
        <f t="shared" si="32"/>
        <v>0</v>
      </c>
      <c r="L582" s="62">
        <f t="shared" si="33"/>
        <v>0</v>
      </c>
      <c r="M582" s="62">
        <f t="shared" si="34"/>
        <v>0</v>
      </c>
      <c r="N582" s="64" t="str">
        <f t="shared" si="35"/>
        <v>0</v>
      </c>
      <c r="O582" s="43"/>
      <c r="Q582" s="25"/>
    </row>
    <row r="583" spans="1:17" x14ac:dyDescent="0.3">
      <c r="A583" s="123">
        <v>574</v>
      </c>
      <c r="B583" s="189"/>
      <c r="C583" s="175"/>
      <c r="D583" s="138">
        <v>220341</v>
      </c>
      <c r="E583" s="142" t="s">
        <v>756</v>
      </c>
      <c r="F583" s="27"/>
      <c r="G583" s="162">
        <f>IF('Наценка 3'!$C$2&lt;&gt;"",_xlfn.CEILING.MATH(_xlfn.CEILING.MATH(_xlfn.CEILING.MATH(J583*(1+Наценка!$C$2/100),Наценка!$C$3)*(1+'Наценка 2'!$C$2/100),'Наценка 2'!$C$3)*(1+'Наценка 3'!$C$2/100),'Наценка 3'!$C$3),IF('Наценка 2'!$C$2&lt;&gt;"",_xlfn.CEILING.MATH(_xlfn.CEILING.MATH(J583*(1+Наценка!$C$2/100),Наценка!$C$3)*(1+'Наценка 2'!$C$2/100),'Наценка 2'!$C$3),IF(Наценка!$C$2&lt;&gt;"",_xlfn.CEILING.MATH(J583*(1+Наценка!$C$2/100),Наценка!$C$3),J583)))</f>
        <v>29640</v>
      </c>
      <c r="H583" s="140">
        <v>100.6</v>
      </c>
      <c r="I583" s="143">
        <v>0.748</v>
      </c>
      <c r="J583" s="114">
        <v>28220</v>
      </c>
      <c r="K583" s="62">
        <f t="shared" si="32"/>
        <v>0</v>
      </c>
      <c r="L583" s="62">
        <f t="shared" si="33"/>
        <v>0</v>
      </c>
      <c r="M583" s="62">
        <f t="shared" si="34"/>
        <v>0</v>
      </c>
      <c r="N583" s="64" t="str">
        <f t="shared" si="35"/>
        <v>0</v>
      </c>
      <c r="O583" s="43"/>
      <c r="Q583" s="25"/>
    </row>
    <row r="584" spans="1:17" x14ac:dyDescent="0.3">
      <c r="A584" s="123">
        <v>575</v>
      </c>
      <c r="B584" s="189"/>
      <c r="C584" s="175"/>
      <c r="D584" s="138">
        <v>220356</v>
      </c>
      <c r="E584" s="142" t="s">
        <v>757</v>
      </c>
      <c r="F584" s="27"/>
      <c r="G584" s="162">
        <f>IF('Наценка 3'!$C$2&lt;&gt;"",_xlfn.CEILING.MATH(_xlfn.CEILING.MATH(_xlfn.CEILING.MATH(J584*(1+Наценка!$C$2/100),Наценка!$C$3)*(1+'Наценка 2'!$C$2/100),'Наценка 2'!$C$3)*(1+'Наценка 3'!$C$2/100),'Наценка 3'!$C$3),IF('Наценка 2'!$C$2&lt;&gt;"",_xlfn.CEILING.MATH(_xlfn.CEILING.MATH(J584*(1+Наценка!$C$2/100),Наценка!$C$3)*(1+'Наценка 2'!$C$2/100),'Наценка 2'!$C$3),IF(Наценка!$C$2&lt;&gt;"",_xlfn.CEILING.MATH(J584*(1+Наценка!$C$2/100),Наценка!$C$3),J584)))</f>
        <v>29640</v>
      </c>
      <c r="H584" s="140">
        <v>100.6</v>
      </c>
      <c r="I584" s="143">
        <v>0.748</v>
      </c>
      <c r="J584" s="114">
        <v>28220</v>
      </c>
      <c r="K584" s="62">
        <f t="shared" si="32"/>
        <v>0</v>
      </c>
      <c r="L584" s="62">
        <f t="shared" si="33"/>
        <v>0</v>
      </c>
      <c r="M584" s="62">
        <f t="shared" si="34"/>
        <v>0</v>
      </c>
      <c r="N584" s="64" t="str">
        <f t="shared" si="35"/>
        <v>0</v>
      </c>
      <c r="O584" s="43"/>
      <c r="Q584" s="25"/>
    </row>
    <row r="585" spans="1:17" x14ac:dyDescent="0.3">
      <c r="A585" s="123">
        <v>576</v>
      </c>
      <c r="B585" s="189"/>
      <c r="C585" s="175"/>
      <c r="D585" s="138">
        <v>224344</v>
      </c>
      <c r="E585" s="142" t="s">
        <v>758</v>
      </c>
      <c r="F585" s="27"/>
      <c r="G585" s="162">
        <f>IF('Наценка 3'!$C$2&lt;&gt;"",_xlfn.CEILING.MATH(_xlfn.CEILING.MATH(_xlfn.CEILING.MATH(J585*(1+Наценка!$C$2/100),Наценка!$C$3)*(1+'Наценка 2'!$C$2/100),'Наценка 2'!$C$3)*(1+'Наценка 3'!$C$2/100),'Наценка 3'!$C$3),IF('Наценка 2'!$C$2&lt;&gt;"",_xlfn.CEILING.MATH(_xlfn.CEILING.MATH(J585*(1+Наценка!$C$2/100),Наценка!$C$3)*(1+'Наценка 2'!$C$2/100),'Наценка 2'!$C$3),IF(Наценка!$C$2&lt;&gt;"",_xlfn.CEILING.MATH(J585*(1+Наценка!$C$2/100),Наценка!$C$3),J585)))</f>
        <v>29640</v>
      </c>
      <c r="H585" s="140">
        <v>100.6</v>
      </c>
      <c r="I585" s="143">
        <v>0.748</v>
      </c>
      <c r="J585" s="114">
        <v>28220</v>
      </c>
      <c r="K585" s="62">
        <f t="shared" si="32"/>
        <v>0</v>
      </c>
      <c r="L585" s="62">
        <f t="shared" si="33"/>
        <v>0</v>
      </c>
      <c r="M585" s="62">
        <f t="shared" si="34"/>
        <v>0</v>
      </c>
      <c r="N585" s="64" t="str">
        <f t="shared" si="35"/>
        <v>0</v>
      </c>
      <c r="O585" s="43"/>
      <c r="Q585" s="25"/>
    </row>
    <row r="586" spans="1:17" x14ac:dyDescent="0.3">
      <c r="A586" s="123">
        <v>577</v>
      </c>
      <c r="B586" s="189"/>
      <c r="C586" s="175"/>
      <c r="D586" s="138">
        <v>224384</v>
      </c>
      <c r="E586" s="142" t="s">
        <v>759</v>
      </c>
      <c r="F586" s="27"/>
      <c r="G586" s="162">
        <f>IF('Наценка 3'!$C$2&lt;&gt;"",_xlfn.CEILING.MATH(_xlfn.CEILING.MATH(_xlfn.CEILING.MATH(J586*(1+Наценка!$C$2/100),Наценка!$C$3)*(1+'Наценка 2'!$C$2/100),'Наценка 2'!$C$3)*(1+'Наценка 3'!$C$2/100),'Наценка 3'!$C$3),IF('Наценка 2'!$C$2&lt;&gt;"",_xlfn.CEILING.MATH(_xlfn.CEILING.MATH(J586*(1+Наценка!$C$2/100),Наценка!$C$3)*(1+'Наценка 2'!$C$2/100),'Наценка 2'!$C$3),IF(Наценка!$C$2&lt;&gt;"",_xlfn.CEILING.MATH(J586*(1+Наценка!$C$2/100),Наценка!$C$3),J586)))</f>
        <v>29640</v>
      </c>
      <c r="H586" s="140">
        <v>100.6</v>
      </c>
      <c r="I586" s="143">
        <v>0.748</v>
      </c>
      <c r="J586" s="114">
        <v>28220</v>
      </c>
      <c r="K586" s="62">
        <f t="shared" ref="K586:K649" si="36">F586*G586</f>
        <v>0</v>
      </c>
      <c r="L586" s="62">
        <f t="shared" ref="L586:L649" si="37">H586*F586</f>
        <v>0</v>
      </c>
      <c r="M586" s="62">
        <f t="shared" ref="M586:M649" si="38">I586*F586</f>
        <v>0</v>
      </c>
      <c r="N586" s="64" t="str">
        <f t="shared" ref="N586:N649" si="39">IF(F586&gt;0,A586,"0")</f>
        <v>0</v>
      </c>
      <c r="O586" s="43"/>
      <c r="Q586" s="25"/>
    </row>
    <row r="587" spans="1:17" x14ac:dyDescent="0.3">
      <c r="A587" s="123">
        <v>578</v>
      </c>
      <c r="B587" s="189"/>
      <c r="C587" s="175"/>
      <c r="D587" s="138">
        <v>224372</v>
      </c>
      <c r="E587" s="142" t="s">
        <v>760</v>
      </c>
      <c r="F587" s="27"/>
      <c r="G587" s="162">
        <f>IF('Наценка 3'!$C$2&lt;&gt;"",_xlfn.CEILING.MATH(_xlfn.CEILING.MATH(_xlfn.CEILING.MATH(J587*(1+Наценка!$C$2/100),Наценка!$C$3)*(1+'Наценка 2'!$C$2/100),'Наценка 2'!$C$3)*(1+'Наценка 3'!$C$2/100),'Наценка 3'!$C$3),IF('Наценка 2'!$C$2&lt;&gt;"",_xlfn.CEILING.MATH(_xlfn.CEILING.MATH(J587*(1+Наценка!$C$2/100),Наценка!$C$3)*(1+'Наценка 2'!$C$2/100),'Наценка 2'!$C$3),IF(Наценка!$C$2&lt;&gt;"",_xlfn.CEILING.MATH(J587*(1+Наценка!$C$2/100),Наценка!$C$3),J587)))</f>
        <v>29640</v>
      </c>
      <c r="H587" s="140">
        <v>100.6</v>
      </c>
      <c r="I587" s="143">
        <v>0.748</v>
      </c>
      <c r="J587" s="114">
        <v>28220</v>
      </c>
      <c r="K587" s="62">
        <f t="shared" si="36"/>
        <v>0</v>
      </c>
      <c r="L587" s="62">
        <f t="shared" si="37"/>
        <v>0</v>
      </c>
      <c r="M587" s="62">
        <f t="shared" si="38"/>
        <v>0</v>
      </c>
      <c r="N587" s="64" t="str">
        <f t="shared" si="39"/>
        <v>0</v>
      </c>
      <c r="O587" s="43"/>
      <c r="Q587" s="25"/>
    </row>
    <row r="588" spans="1:17" x14ac:dyDescent="0.3">
      <c r="A588" s="123">
        <v>579</v>
      </c>
      <c r="B588" s="189"/>
      <c r="C588" s="175"/>
      <c r="D588" s="138">
        <v>220353</v>
      </c>
      <c r="E588" s="142" t="s">
        <v>761</v>
      </c>
      <c r="F588" s="27"/>
      <c r="G588" s="162">
        <f>IF('Наценка 3'!$C$2&lt;&gt;"",_xlfn.CEILING.MATH(_xlfn.CEILING.MATH(_xlfn.CEILING.MATH(J588*(1+Наценка!$C$2/100),Наценка!$C$3)*(1+'Наценка 2'!$C$2/100),'Наценка 2'!$C$3)*(1+'Наценка 3'!$C$2/100),'Наценка 3'!$C$3),IF('Наценка 2'!$C$2&lt;&gt;"",_xlfn.CEILING.MATH(_xlfn.CEILING.MATH(J588*(1+Наценка!$C$2/100),Наценка!$C$3)*(1+'Наценка 2'!$C$2/100),'Наценка 2'!$C$3),IF(Наценка!$C$2&lt;&gt;"",_xlfn.CEILING.MATH(J588*(1+Наценка!$C$2/100),Наценка!$C$3),J588)))</f>
        <v>29640</v>
      </c>
      <c r="H588" s="140">
        <v>100.6</v>
      </c>
      <c r="I588" s="143">
        <v>0.748</v>
      </c>
      <c r="J588" s="114">
        <v>28220</v>
      </c>
      <c r="K588" s="62">
        <f t="shared" si="36"/>
        <v>0</v>
      </c>
      <c r="L588" s="62">
        <f t="shared" si="37"/>
        <v>0</v>
      </c>
      <c r="M588" s="62">
        <f t="shared" si="38"/>
        <v>0</v>
      </c>
      <c r="N588" s="64" t="str">
        <f t="shared" si="39"/>
        <v>0</v>
      </c>
      <c r="O588" s="43"/>
      <c r="Q588" s="25"/>
    </row>
    <row r="589" spans="1:17" x14ac:dyDescent="0.3">
      <c r="A589" s="123">
        <v>580</v>
      </c>
      <c r="B589" s="189"/>
      <c r="C589" s="175"/>
      <c r="D589" s="138">
        <v>224340</v>
      </c>
      <c r="E589" s="142" t="s">
        <v>762</v>
      </c>
      <c r="F589" s="27"/>
      <c r="G589" s="162">
        <f>IF('Наценка 3'!$C$2&lt;&gt;"",_xlfn.CEILING.MATH(_xlfn.CEILING.MATH(_xlfn.CEILING.MATH(J589*(1+Наценка!$C$2/100),Наценка!$C$3)*(1+'Наценка 2'!$C$2/100),'Наценка 2'!$C$3)*(1+'Наценка 3'!$C$2/100),'Наценка 3'!$C$3),IF('Наценка 2'!$C$2&lt;&gt;"",_xlfn.CEILING.MATH(_xlfn.CEILING.MATH(J589*(1+Наценка!$C$2/100),Наценка!$C$3)*(1+'Наценка 2'!$C$2/100),'Наценка 2'!$C$3),IF(Наценка!$C$2&lt;&gt;"",_xlfn.CEILING.MATH(J589*(1+Наценка!$C$2/100),Наценка!$C$3),J589)))</f>
        <v>29640</v>
      </c>
      <c r="H589" s="140">
        <v>100.6</v>
      </c>
      <c r="I589" s="143">
        <v>0.748</v>
      </c>
      <c r="J589" s="114">
        <v>28220</v>
      </c>
      <c r="K589" s="62">
        <f t="shared" si="36"/>
        <v>0</v>
      </c>
      <c r="L589" s="62">
        <f t="shared" si="37"/>
        <v>0</v>
      </c>
      <c r="M589" s="62">
        <f t="shared" si="38"/>
        <v>0</v>
      </c>
      <c r="N589" s="64" t="str">
        <f t="shared" si="39"/>
        <v>0</v>
      </c>
      <c r="O589" s="43"/>
      <c r="Q589" s="25"/>
    </row>
    <row r="590" spans="1:17" x14ac:dyDescent="0.3">
      <c r="A590" s="123">
        <v>581</v>
      </c>
      <c r="B590" s="189"/>
      <c r="C590" s="175"/>
      <c r="D590" s="138">
        <v>224392</v>
      </c>
      <c r="E590" s="142" t="s">
        <v>763</v>
      </c>
      <c r="F590" s="27"/>
      <c r="G590" s="162">
        <f>IF('Наценка 3'!$C$2&lt;&gt;"",_xlfn.CEILING.MATH(_xlfn.CEILING.MATH(_xlfn.CEILING.MATH(J590*(1+Наценка!$C$2/100),Наценка!$C$3)*(1+'Наценка 2'!$C$2/100),'Наценка 2'!$C$3)*(1+'Наценка 3'!$C$2/100),'Наценка 3'!$C$3),IF('Наценка 2'!$C$2&lt;&gt;"",_xlfn.CEILING.MATH(_xlfn.CEILING.MATH(J590*(1+Наценка!$C$2/100),Наценка!$C$3)*(1+'Наценка 2'!$C$2/100),'Наценка 2'!$C$3),IF(Наценка!$C$2&lt;&gt;"",_xlfn.CEILING.MATH(J590*(1+Наценка!$C$2/100),Наценка!$C$3),J590)))</f>
        <v>29640</v>
      </c>
      <c r="H590" s="140">
        <v>100.6</v>
      </c>
      <c r="I590" s="143">
        <v>0.748</v>
      </c>
      <c r="J590" s="114">
        <v>28220</v>
      </c>
      <c r="K590" s="62">
        <f t="shared" si="36"/>
        <v>0</v>
      </c>
      <c r="L590" s="62">
        <f t="shared" si="37"/>
        <v>0</v>
      </c>
      <c r="M590" s="62">
        <f t="shared" si="38"/>
        <v>0</v>
      </c>
      <c r="N590" s="64" t="str">
        <f t="shared" si="39"/>
        <v>0</v>
      </c>
      <c r="O590" s="43"/>
      <c r="Q590" s="25"/>
    </row>
    <row r="591" spans="1:17" x14ac:dyDescent="0.3">
      <c r="A591" s="123">
        <v>582</v>
      </c>
      <c r="B591" s="189"/>
      <c r="C591" s="175"/>
      <c r="D591" s="138">
        <v>224388</v>
      </c>
      <c r="E591" s="142" t="s">
        <v>764</v>
      </c>
      <c r="F591" s="27"/>
      <c r="G591" s="162">
        <f>IF('Наценка 3'!$C$2&lt;&gt;"",_xlfn.CEILING.MATH(_xlfn.CEILING.MATH(_xlfn.CEILING.MATH(J591*(1+Наценка!$C$2/100),Наценка!$C$3)*(1+'Наценка 2'!$C$2/100),'Наценка 2'!$C$3)*(1+'Наценка 3'!$C$2/100),'Наценка 3'!$C$3),IF('Наценка 2'!$C$2&lt;&gt;"",_xlfn.CEILING.MATH(_xlfn.CEILING.MATH(J591*(1+Наценка!$C$2/100),Наценка!$C$3)*(1+'Наценка 2'!$C$2/100),'Наценка 2'!$C$3),IF(Наценка!$C$2&lt;&gt;"",_xlfn.CEILING.MATH(J591*(1+Наценка!$C$2/100),Наценка!$C$3),J591)))</f>
        <v>29640</v>
      </c>
      <c r="H591" s="140">
        <v>100.6</v>
      </c>
      <c r="I591" s="143">
        <v>0.748</v>
      </c>
      <c r="J591" s="114">
        <v>28220</v>
      </c>
      <c r="K591" s="62">
        <f t="shared" si="36"/>
        <v>0</v>
      </c>
      <c r="L591" s="62">
        <f t="shared" si="37"/>
        <v>0</v>
      </c>
      <c r="M591" s="62">
        <f t="shared" si="38"/>
        <v>0</v>
      </c>
      <c r="N591" s="64" t="str">
        <f t="shared" si="39"/>
        <v>0</v>
      </c>
      <c r="O591" s="43"/>
      <c r="Q591" s="25"/>
    </row>
    <row r="592" spans="1:17" ht="16.2" thickBot="1" x14ac:dyDescent="0.35">
      <c r="A592" s="123">
        <v>583</v>
      </c>
      <c r="B592" s="188"/>
      <c r="C592" s="178"/>
      <c r="D592" s="60">
        <v>224348</v>
      </c>
      <c r="E592" s="49" t="s">
        <v>765</v>
      </c>
      <c r="F592" s="27"/>
      <c r="G592" s="45">
        <f>IF('Наценка 3'!$C$2&lt;&gt;"",_xlfn.CEILING.MATH(_xlfn.CEILING.MATH(_xlfn.CEILING.MATH(J592*(1+Наценка!$C$2/100),Наценка!$C$3)*(1+'Наценка 2'!$C$2/100),'Наценка 2'!$C$3)*(1+'Наценка 3'!$C$2/100),'Наценка 3'!$C$3),IF('Наценка 2'!$C$2&lt;&gt;"",_xlfn.CEILING.MATH(_xlfn.CEILING.MATH(J592*(1+Наценка!$C$2/100),Наценка!$C$3)*(1+'Наценка 2'!$C$2/100),'Наценка 2'!$C$3),IF(Наценка!$C$2&lt;&gt;"",_xlfn.CEILING.MATH(J592*(1+Наценка!$C$2/100),Наценка!$C$3),J592)))</f>
        <v>29640</v>
      </c>
      <c r="H592" s="29">
        <v>100.6</v>
      </c>
      <c r="I592" s="73">
        <v>0.748</v>
      </c>
      <c r="J592" s="114">
        <v>28220</v>
      </c>
      <c r="K592" s="62">
        <f t="shared" si="36"/>
        <v>0</v>
      </c>
      <c r="L592" s="62">
        <f t="shared" si="37"/>
        <v>0</v>
      </c>
      <c r="M592" s="62">
        <f t="shared" si="38"/>
        <v>0</v>
      </c>
      <c r="N592" s="64" t="str">
        <f t="shared" si="39"/>
        <v>0</v>
      </c>
      <c r="O592" s="43"/>
      <c r="Q592" s="25"/>
    </row>
    <row r="593" spans="1:17" x14ac:dyDescent="0.3">
      <c r="A593" s="123">
        <v>584</v>
      </c>
      <c r="B593" s="144"/>
      <c r="C593" s="90"/>
      <c r="D593" s="145"/>
      <c r="E593" s="146"/>
      <c r="F593" s="27"/>
      <c r="G593" s="146"/>
      <c r="H593" s="148"/>
      <c r="I593" s="149"/>
      <c r="J593" s="114">
        <v>0</v>
      </c>
      <c r="K593" s="62">
        <f t="shared" si="36"/>
        <v>0</v>
      </c>
      <c r="L593" s="62">
        <f t="shared" si="37"/>
        <v>0</v>
      </c>
      <c r="M593" s="62">
        <f t="shared" si="38"/>
        <v>0</v>
      </c>
      <c r="N593" s="64" t="str">
        <f t="shared" si="39"/>
        <v>0</v>
      </c>
      <c r="O593" s="43"/>
      <c r="Q593" s="25"/>
    </row>
    <row r="594" spans="1:17" x14ac:dyDescent="0.3">
      <c r="A594" s="123">
        <v>585</v>
      </c>
      <c r="B594" s="189" t="s">
        <v>638</v>
      </c>
      <c r="C594" s="175" t="s">
        <v>864</v>
      </c>
      <c r="D594" s="138">
        <v>218106</v>
      </c>
      <c r="E594" s="142" t="s">
        <v>766</v>
      </c>
      <c r="F594" s="27"/>
      <c r="G594" s="162">
        <f>IF('Наценка 3'!$C$2&lt;&gt;"",_xlfn.CEILING.MATH(_xlfn.CEILING.MATH(_xlfn.CEILING.MATH(J594*(1+Наценка!$C$2/100),Наценка!$C$3)*(1+'Наценка 2'!$C$2/100),'Наценка 2'!$C$3)*(1+'Наценка 3'!$C$2/100),'Наценка 3'!$C$3),IF('Наценка 2'!$C$2&lt;&gt;"",_xlfn.CEILING.MATH(_xlfn.CEILING.MATH(J594*(1+Наценка!$C$2/100),Наценка!$C$3)*(1+'Наценка 2'!$C$2/100),'Наценка 2'!$C$3),IF(Наценка!$C$2&lt;&gt;"",_xlfn.CEILING.MATH(J594*(1+Наценка!$C$2/100),Наценка!$C$3),J594)))</f>
        <v>28930</v>
      </c>
      <c r="H594" s="140">
        <v>91</v>
      </c>
      <c r="I594" s="143">
        <v>0.748</v>
      </c>
      <c r="J594" s="114">
        <v>27550</v>
      </c>
      <c r="K594" s="62">
        <f t="shared" si="36"/>
        <v>0</v>
      </c>
      <c r="L594" s="62">
        <f t="shared" si="37"/>
        <v>0</v>
      </c>
      <c r="M594" s="62">
        <f t="shared" si="38"/>
        <v>0</v>
      </c>
      <c r="N594" s="64" t="str">
        <f t="shared" si="39"/>
        <v>0</v>
      </c>
      <c r="O594" s="43"/>
      <c r="Q594" s="25"/>
    </row>
    <row r="595" spans="1:17" x14ac:dyDescent="0.3">
      <c r="A595" s="123">
        <v>586</v>
      </c>
      <c r="B595" s="189"/>
      <c r="C595" s="175"/>
      <c r="D595" s="138">
        <v>217900</v>
      </c>
      <c r="E595" s="142" t="s">
        <v>767</v>
      </c>
      <c r="F595" s="27"/>
      <c r="G595" s="162">
        <f>IF('Наценка 3'!$C$2&lt;&gt;"",_xlfn.CEILING.MATH(_xlfn.CEILING.MATH(_xlfn.CEILING.MATH(J595*(1+Наценка!$C$2/100),Наценка!$C$3)*(1+'Наценка 2'!$C$2/100),'Наценка 2'!$C$3)*(1+'Наценка 3'!$C$2/100),'Наценка 3'!$C$3),IF('Наценка 2'!$C$2&lt;&gt;"",_xlfn.CEILING.MATH(_xlfn.CEILING.MATH(J595*(1+Наценка!$C$2/100),Наценка!$C$3)*(1+'Наценка 2'!$C$2/100),'Наценка 2'!$C$3),IF(Наценка!$C$2&lt;&gt;"",_xlfn.CEILING.MATH(J595*(1+Наценка!$C$2/100),Наценка!$C$3),J595)))</f>
        <v>28930</v>
      </c>
      <c r="H595" s="140">
        <v>91</v>
      </c>
      <c r="I595" s="143">
        <v>0.748</v>
      </c>
      <c r="J595" s="114">
        <v>27550</v>
      </c>
      <c r="K595" s="62">
        <f t="shared" si="36"/>
        <v>0</v>
      </c>
      <c r="L595" s="62">
        <f t="shared" si="37"/>
        <v>0</v>
      </c>
      <c r="M595" s="62">
        <f t="shared" si="38"/>
        <v>0</v>
      </c>
      <c r="N595" s="64" t="str">
        <f t="shared" si="39"/>
        <v>0</v>
      </c>
      <c r="O595" s="43"/>
      <c r="Q595" s="25"/>
    </row>
    <row r="596" spans="1:17" x14ac:dyDescent="0.3">
      <c r="A596" s="123">
        <v>587</v>
      </c>
      <c r="B596" s="189"/>
      <c r="C596" s="175"/>
      <c r="D596" s="138">
        <v>218034</v>
      </c>
      <c r="E596" s="142" t="s">
        <v>768</v>
      </c>
      <c r="F596" s="27"/>
      <c r="G596" s="162">
        <f>IF('Наценка 3'!$C$2&lt;&gt;"",_xlfn.CEILING.MATH(_xlfn.CEILING.MATH(_xlfn.CEILING.MATH(J596*(1+Наценка!$C$2/100),Наценка!$C$3)*(1+'Наценка 2'!$C$2/100),'Наценка 2'!$C$3)*(1+'Наценка 3'!$C$2/100),'Наценка 3'!$C$3),IF('Наценка 2'!$C$2&lt;&gt;"",_xlfn.CEILING.MATH(_xlfn.CEILING.MATH(J596*(1+Наценка!$C$2/100),Наценка!$C$3)*(1+'Наценка 2'!$C$2/100),'Наценка 2'!$C$3),IF(Наценка!$C$2&lt;&gt;"",_xlfn.CEILING.MATH(J596*(1+Наценка!$C$2/100),Наценка!$C$3),J596)))</f>
        <v>28930</v>
      </c>
      <c r="H596" s="140">
        <v>91</v>
      </c>
      <c r="I596" s="143">
        <v>0.748</v>
      </c>
      <c r="J596" s="114">
        <v>27550</v>
      </c>
      <c r="K596" s="62">
        <f t="shared" si="36"/>
        <v>0</v>
      </c>
      <c r="L596" s="62">
        <f t="shared" si="37"/>
        <v>0</v>
      </c>
      <c r="M596" s="62">
        <f t="shared" si="38"/>
        <v>0</v>
      </c>
      <c r="N596" s="64" t="str">
        <f t="shared" si="39"/>
        <v>0</v>
      </c>
      <c r="O596" s="43"/>
      <c r="Q596" s="25"/>
    </row>
    <row r="597" spans="1:17" x14ac:dyDescent="0.3">
      <c r="A597" s="123">
        <v>588</v>
      </c>
      <c r="B597" s="189"/>
      <c r="C597" s="175"/>
      <c r="D597" s="138">
        <v>218109</v>
      </c>
      <c r="E597" s="142" t="s">
        <v>769</v>
      </c>
      <c r="F597" s="27"/>
      <c r="G597" s="162">
        <f>IF('Наценка 3'!$C$2&lt;&gt;"",_xlfn.CEILING.MATH(_xlfn.CEILING.MATH(_xlfn.CEILING.MATH(J597*(1+Наценка!$C$2/100),Наценка!$C$3)*(1+'Наценка 2'!$C$2/100),'Наценка 2'!$C$3)*(1+'Наценка 3'!$C$2/100),'Наценка 3'!$C$3),IF('Наценка 2'!$C$2&lt;&gt;"",_xlfn.CEILING.MATH(_xlfn.CEILING.MATH(J597*(1+Наценка!$C$2/100),Наценка!$C$3)*(1+'Наценка 2'!$C$2/100),'Наценка 2'!$C$3),IF(Наценка!$C$2&lt;&gt;"",_xlfn.CEILING.MATH(J597*(1+Наценка!$C$2/100),Наценка!$C$3),J597)))</f>
        <v>28930</v>
      </c>
      <c r="H597" s="140">
        <v>91</v>
      </c>
      <c r="I597" s="143">
        <v>0.748</v>
      </c>
      <c r="J597" s="114">
        <v>27550</v>
      </c>
      <c r="K597" s="62">
        <f t="shared" si="36"/>
        <v>0</v>
      </c>
      <c r="L597" s="62">
        <f t="shared" si="37"/>
        <v>0</v>
      </c>
      <c r="M597" s="62">
        <f t="shared" si="38"/>
        <v>0</v>
      </c>
      <c r="N597" s="64" t="str">
        <f t="shared" si="39"/>
        <v>0</v>
      </c>
      <c r="O597" s="43"/>
      <c r="Q597" s="25"/>
    </row>
    <row r="598" spans="1:17" x14ac:dyDescent="0.3">
      <c r="A598" s="123">
        <v>589</v>
      </c>
      <c r="B598" s="189"/>
      <c r="C598" s="175"/>
      <c r="D598" s="138">
        <v>216556</v>
      </c>
      <c r="E598" s="142" t="s">
        <v>770</v>
      </c>
      <c r="F598" s="27"/>
      <c r="G598" s="162">
        <f>IF('Наценка 3'!$C$2&lt;&gt;"",_xlfn.CEILING.MATH(_xlfn.CEILING.MATH(_xlfn.CEILING.MATH(J598*(1+Наценка!$C$2/100),Наценка!$C$3)*(1+'Наценка 2'!$C$2/100),'Наценка 2'!$C$3)*(1+'Наценка 3'!$C$2/100),'Наценка 3'!$C$3),IF('Наценка 2'!$C$2&lt;&gt;"",_xlfn.CEILING.MATH(_xlfn.CEILING.MATH(J598*(1+Наценка!$C$2/100),Наценка!$C$3)*(1+'Наценка 2'!$C$2/100),'Наценка 2'!$C$3),IF(Наценка!$C$2&lt;&gt;"",_xlfn.CEILING.MATH(J598*(1+Наценка!$C$2/100),Наценка!$C$3),J598)))</f>
        <v>28930</v>
      </c>
      <c r="H598" s="140">
        <v>91</v>
      </c>
      <c r="I598" s="143">
        <v>0.748</v>
      </c>
      <c r="J598" s="114">
        <v>27550</v>
      </c>
      <c r="K598" s="62">
        <f t="shared" si="36"/>
        <v>0</v>
      </c>
      <c r="L598" s="62">
        <f t="shared" si="37"/>
        <v>0</v>
      </c>
      <c r="M598" s="62">
        <f t="shared" si="38"/>
        <v>0</v>
      </c>
      <c r="N598" s="64" t="str">
        <f t="shared" si="39"/>
        <v>0</v>
      </c>
      <c r="O598" s="43"/>
      <c r="Q598" s="25"/>
    </row>
    <row r="599" spans="1:17" x14ac:dyDescent="0.3">
      <c r="A599" s="123">
        <v>590</v>
      </c>
      <c r="B599" s="189"/>
      <c r="C599" s="175"/>
      <c r="D599" s="138">
        <v>218220</v>
      </c>
      <c r="E599" s="142" t="s">
        <v>771</v>
      </c>
      <c r="F599" s="27"/>
      <c r="G599" s="162">
        <f>IF('Наценка 3'!$C$2&lt;&gt;"",_xlfn.CEILING.MATH(_xlfn.CEILING.MATH(_xlfn.CEILING.MATH(J599*(1+Наценка!$C$2/100),Наценка!$C$3)*(1+'Наценка 2'!$C$2/100),'Наценка 2'!$C$3)*(1+'Наценка 3'!$C$2/100),'Наценка 3'!$C$3),IF('Наценка 2'!$C$2&lt;&gt;"",_xlfn.CEILING.MATH(_xlfn.CEILING.MATH(J599*(1+Наценка!$C$2/100),Наценка!$C$3)*(1+'Наценка 2'!$C$2/100),'Наценка 2'!$C$3),IF(Наценка!$C$2&lt;&gt;"",_xlfn.CEILING.MATH(J599*(1+Наценка!$C$2/100),Наценка!$C$3),J599)))</f>
        <v>28930</v>
      </c>
      <c r="H599" s="140">
        <v>91</v>
      </c>
      <c r="I599" s="143">
        <v>0.748</v>
      </c>
      <c r="J599" s="114">
        <v>27550</v>
      </c>
      <c r="K599" s="62">
        <f t="shared" si="36"/>
        <v>0</v>
      </c>
      <c r="L599" s="62">
        <f t="shared" si="37"/>
        <v>0</v>
      </c>
      <c r="M599" s="62">
        <f t="shared" si="38"/>
        <v>0</v>
      </c>
      <c r="N599" s="64" t="str">
        <f t="shared" si="39"/>
        <v>0</v>
      </c>
      <c r="O599" s="43"/>
      <c r="Q599" s="25"/>
    </row>
    <row r="600" spans="1:17" x14ac:dyDescent="0.3">
      <c r="A600" s="123">
        <v>591</v>
      </c>
      <c r="B600" s="189"/>
      <c r="C600" s="175"/>
      <c r="D600" s="138">
        <v>218214</v>
      </c>
      <c r="E600" s="142" t="s">
        <v>772</v>
      </c>
      <c r="F600" s="27"/>
      <c r="G600" s="162">
        <f>IF('Наценка 3'!$C$2&lt;&gt;"",_xlfn.CEILING.MATH(_xlfn.CEILING.MATH(_xlfn.CEILING.MATH(J600*(1+Наценка!$C$2/100),Наценка!$C$3)*(1+'Наценка 2'!$C$2/100),'Наценка 2'!$C$3)*(1+'Наценка 3'!$C$2/100),'Наценка 3'!$C$3),IF('Наценка 2'!$C$2&lt;&gt;"",_xlfn.CEILING.MATH(_xlfn.CEILING.MATH(J600*(1+Наценка!$C$2/100),Наценка!$C$3)*(1+'Наценка 2'!$C$2/100),'Наценка 2'!$C$3),IF(Наценка!$C$2&lt;&gt;"",_xlfn.CEILING.MATH(J600*(1+Наценка!$C$2/100),Наценка!$C$3),J600)))</f>
        <v>28930</v>
      </c>
      <c r="H600" s="140">
        <v>91</v>
      </c>
      <c r="I600" s="143">
        <v>0.748</v>
      </c>
      <c r="J600" s="114">
        <v>27550</v>
      </c>
      <c r="K600" s="62">
        <f t="shared" si="36"/>
        <v>0</v>
      </c>
      <c r="L600" s="62">
        <f t="shared" si="37"/>
        <v>0</v>
      </c>
      <c r="M600" s="62">
        <f t="shared" si="38"/>
        <v>0</v>
      </c>
      <c r="N600" s="64" t="str">
        <f t="shared" si="39"/>
        <v>0</v>
      </c>
      <c r="O600" s="43"/>
      <c r="Q600" s="25"/>
    </row>
    <row r="601" spans="1:17" x14ac:dyDescent="0.3">
      <c r="A601" s="123">
        <v>592</v>
      </c>
      <c r="B601" s="189"/>
      <c r="C601" s="175"/>
      <c r="D601" s="138">
        <v>218217</v>
      </c>
      <c r="E601" s="142" t="s">
        <v>773</v>
      </c>
      <c r="F601" s="27"/>
      <c r="G601" s="162">
        <f>IF('Наценка 3'!$C$2&lt;&gt;"",_xlfn.CEILING.MATH(_xlfn.CEILING.MATH(_xlfn.CEILING.MATH(J601*(1+Наценка!$C$2/100),Наценка!$C$3)*(1+'Наценка 2'!$C$2/100),'Наценка 2'!$C$3)*(1+'Наценка 3'!$C$2/100),'Наценка 3'!$C$3),IF('Наценка 2'!$C$2&lt;&gt;"",_xlfn.CEILING.MATH(_xlfn.CEILING.MATH(J601*(1+Наценка!$C$2/100),Наценка!$C$3)*(1+'Наценка 2'!$C$2/100),'Наценка 2'!$C$3),IF(Наценка!$C$2&lt;&gt;"",_xlfn.CEILING.MATH(J601*(1+Наценка!$C$2/100),Наценка!$C$3),J601)))</f>
        <v>28930</v>
      </c>
      <c r="H601" s="140">
        <v>91</v>
      </c>
      <c r="I601" s="143">
        <v>0.748</v>
      </c>
      <c r="J601" s="114">
        <v>27550</v>
      </c>
      <c r="K601" s="62">
        <f t="shared" si="36"/>
        <v>0</v>
      </c>
      <c r="L601" s="62">
        <f t="shared" si="37"/>
        <v>0</v>
      </c>
      <c r="M601" s="62">
        <f t="shared" si="38"/>
        <v>0</v>
      </c>
      <c r="N601" s="64" t="str">
        <f t="shared" si="39"/>
        <v>0</v>
      </c>
      <c r="O601" s="43"/>
      <c r="Q601" s="25"/>
    </row>
    <row r="602" spans="1:17" x14ac:dyDescent="0.3">
      <c r="A602" s="123">
        <v>593</v>
      </c>
      <c r="B602" s="189"/>
      <c r="C602" s="175"/>
      <c r="D602" s="138">
        <v>218103</v>
      </c>
      <c r="E602" s="142" t="s">
        <v>774</v>
      </c>
      <c r="F602" s="27"/>
      <c r="G602" s="162">
        <f>IF('Наценка 3'!$C$2&lt;&gt;"",_xlfn.CEILING.MATH(_xlfn.CEILING.MATH(_xlfn.CEILING.MATH(J602*(1+Наценка!$C$2/100),Наценка!$C$3)*(1+'Наценка 2'!$C$2/100),'Наценка 2'!$C$3)*(1+'Наценка 3'!$C$2/100),'Наценка 3'!$C$3),IF('Наценка 2'!$C$2&lt;&gt;"",_xlfn.CEILING.MATH(_xlfn.CEILING.MATH(J602*(1+Наценка!$C$2/100),Наценка!$C$3)*(1+'Наценка 2'!$C$2/100),'Наценка 2'!$C$3),IF(Наценка!$C$2&lt;&gt;"",_xlfn.CEILING.MATH(J602*(1+Наценка!$C$2/100),Наценка!$C$3),J602)))</f>
        <v>28930</v>
      </c>
      <c r="H602" s="140">
        <v>91</v>
      </c>
      <c r="I602" s="143">
        <v>0.748</v>
      </c>
      <c r="J602" s="114">
        <v>27550</v>
      </c>
      <c r="K602" s="62">
        <f t="shared" si="36"/>
        <v>0</v>
      </c>
      <c r="L602" s="62">
        <f t="shared" si="37"/>
        <v>0</v>
      </c>
      <c r="M602" s="62">
        <f t="shared" si="38"/>
        <v>0</v>
      </c>
      <c r="N602" s="64" t="str">
        <f t="shared" si="39"/>
        <v>0</v>
      </c>
      <c r="O602" s="43"/>
      <c r="Q602" s="25"/>
    </row>
    <row r="603" spans="1:17" x14ac:dyDescent="0.3">
      <c r="A603" s="123">
        <v>594</v>
      </c>
      <c r="B603" s="189"/>
      <c r="C603" s="175"/>
      <c r="D603" s="138">
        <v>218100</v>
      </c>
      <c r="E603" s="142" t="s">
        <v>775</v>
      </c>
      <c r="F603" s="27"/>
      <c r="G603" s="162">
        <f>IF('Наценка 3'!$C$2&lt;&gt;"",_xlfn.CEILING.MATH(_xlfn.CEILING.MATH(_xlfn.CEILING.MATH(J603*(1+Наценка!$C$2/100),Наценка!$C$3)*(1+'Наценка 2'!$C$2/100),'Наценка 2'!$C$3)*(1+'Наценка 3'!$C$2/100),'Наценка 3'!$C$3),IF('Наценка 2'!$C$2&lt;&gt;"",_xlfn.CEILING.MATH(_xlfn.CEILING.MATH(J603*(1+Наценка!$C$2/100),Наценка!$C$3)*(1+'Наценка 2'!$C$2/100),'Наценка 2'!$C$3),IF(Наценка!$C$2&lt;&gt;"",_xlfn.CEILING.MATH(J603*(1+Наценка!$C$2/100),Наценка!$C$3),J603)))</f>
        <v>28930</v>
      </c>
      <c r="H603" s="140">
        <v>91</v>
      </c>
      <c r="I603" s="143">
        <v>0.748</v>
      </c>
      <c r="J603" s="114">
        <v>27550</v>
      </c>
      <c r="K603" s="62">
        <f t="shared" si="36"/>
        <v>0</v>
      </c>
      <c r="L603" s="62">
        <f t="shared" si="37"/>
        <v>0</v>
      </c>
      <c r="M603" s="62">
        <f t="shared" si="38"/>
        <v>0</v>
      </c>
      <c r="N603" s="64" t="str">
        <f t="shared" si="39"/>
        <v>0</v>
      </c>
      <c r="O603" s="43"/>
      <c r="Q603" s="25"/>
    </row>
    <row r="604" spans="1:17" ht="16.2" thickBot="1" x14ac:dyDescent="0.35">
      <c r="A604" s="123">
        <v>595</v>
      </c>
      <c r="B604" s="188"/>
      <c r="C604" s="178"/>
      <c r="D604" s="60">
        <v>218037</v>
      </c>
      <c r="E604" s="49" t="s">
        <v>776</v>
      </c>
      <c r="F604" s="27"/>
      <c r="G604" s="45">
        <f>IF('Наценка 3'!$C$2&lt;&gt;"",_xlfn.CEILING.MATH(_xlfn.CEILING.MATH(_xlfn.CEILING.MATH(J604*(1+Наценка!$C$2/100),Наценка!$C$3)*(1+'Наценка 2'!$C$2/100),'Наценка 2'!$C$3)*(1+'Наценка 3'!$C$2/100),'Наценка 3'!$C$3),IF('Наценка 2'!$C$2&lt;&gt;"",_xlfn.CEILING.MATH(_xlfn.CEILING.MATH(J604*(1+Наценка!$C$2/100),Наценка!$C$3)*(1+'Наценка 2'!$C$2/100),'Наценка 2'!$C$3),IF(Наценка!$C$2&lt;&gt;"",_xlfn.CEILING.MATH(J604*(1+Наценка!$C$2/100),Наценка!$C$3),J604)))</f>
        <v>28930</v>
      </c>
      <c r="H604" s="29">
        <v>91</v>
      </c>
      <c r="I604" s="73">
        <v>0.748</v>
      </c>
      <c r="J604" s="114">
        <v>27550</v>
      </c>
      <c r="K604" s="62">
        <f t="shared" si="36"/>
        <v>0</v>
      </c>
      <c r="L604" s="62">
        <f t="shared" si="37"/>
        <v>0</v>
      </c>
      <c r="M604" s="62">
        <f t="shared" si="38"/>
        <v>0</v>
      </c>
      <c r="N604" s="64" t="str">
        <f t="shared" si="39"/>
        <v>0</v>
      </c>
      <c r="O604" s="43"/>
      <c r="Q604" s="25"/>
    </row>
    <row r="605" spans="1:17" x14ac:dyDescent="0.3">
      <c r="A605" s="123">
        <v>596</v>
      </c>
      <c r="B605" s="33"/>
      <c r="C605" s="33"/>
      <c r="D605" s="58"/>
      <c r="E605" s="34"/>
      <c r="F605" s="27"/>
      <c r="G605" s="35"/>
      <c r="H605" s="35"/>
      <c r="I605" s="37"/>
      <c r="J605" s="114">
        <v>0</v>
      </c>
      <c r="K605" s="62">
        <f t="shared" si="36"/>
        <v>0</v>
      </c>
      <c r="L605" s="62">
        <f t="shared" si="37"/>
        <v>0</v>
      </c>
      <c r="M605" s="62">
        <f t="shared" si="38"/>
        <v>0</v>
      </c>
      <c r="N605" s="64" t="str">
        <f t="shared" si="39"/>
        <v>0</v>
      </c>
      <c r="O605" s="43"/>
      <c r="Q605" s="25"/>
    </row>
    <row r="606" spans="1:17" x14ac:dyDescent="0.3">
      <c r="A606" s="123">
        <v>597</v>
      </c>
      <c r="B606" s="187" t="s">
        <v>505</v>
      </c>
      <c r="C606" s="177" t="s">
        <v>871</v>
      </c>
      <c r="D606" s="59">
        <v>98794</v>
      </c>
      <c r="E606" s="48" t="s">
        <v>411</v>
      </c>
      <c r="F606" s="27"/>
      <c r="G606" s="41">
        <f>IF('Наценка 3'!$C$2&lt;&gt;"",_xlfn.CEILING.MATH(_xlfn.CEILING.MATH(_xlfn.CEILING.MATH(J606*(1+Наценка!$C$2/100),Наценка!$C$3)*(1+'Наценка 2'!$C$2/100),'Наценка 2'!$C$3)*(1+'Наценка 3'!$C$2/100),'Наценка 3'!$C$3),IF('Наценка 2'!$C$2&lt;&gt;"",_xlfn.CEILING.MATH(_xlfn.CEILING.MATH(J606*(1+Наценка!$C$2/100),Наценка!$C$3)*(1+'Наценка 2'!$C$2/100),'Наценка 2'!$C$3),IF(Наценка!$C$2&lt;&gt;"",_xlfn.CEILING.MATH(J606*(1+Наценка!$C$2/100),Наценка!$C$3),J606)))</f>
        <v>3250</v>
      </c>
      <c r="H606" s="23">
        <v>9.1999999999999993</v>
      </c>
      <c r="I606" s="71">
        <v>6.3E-2</v>
      </c>
      <c r="J606" s="114">
        <v>3090</v>
      </c>
      <c r="K606" s="62">
        <f t="shared" si="36"/>
        <v>0</v>
      </c>
      <c r="L606" s="62">
        <f t="shared" si="37"/>
        <v>0</v>
      </c>
      <c r="M606" s="62">
        <f t="shared" si="38"/>
        <v>0</v>
      </c>
      <c r="N606" s="64" t="str">
        <f t="shared" si="39"/>
        <v>0</v>
      </c>
      <c r="O606" s="43"/>
      <c r="Q606" s="25"/>
    </row>
    <row r="607" spans="1:17" x14ac:dyDescent="0.3">
      <c r="A607" s="123">
        <v>598</v>
      </c>
      <c r="B607" s="187"/>
      <c r="C607" s="177"/>
      <c r="D607" s="59">
        <v>98796</v>
      </c>
      <c r="E607" s="48" t="s">
        <v>412</v>
      </c>
      <c r="F607" s="27"/>
      <c r="G607" s="41">
        <f>IF('Наценка 3'!$C$2&lt;&gt;"",_xlfn.CEILING.MATH(_xlfn.CEILING.MATH(_xlfn.CEILING.MATH(J607*(1+Наценка!$C$2/100),Наценка!$C$3)*(1+'Наценка 2'!$C$2/100),'Наценка 2'!$C$3)*(1+'Наценка 3'!$C$2/100),'Наценка 3'!$C$3),IF('Наценка 2'!$C$2&lt;&gt;"",_xlfn.CEILING.MATH(_xlfn.CEILING.MATH(J607*(1+Наценка!$C$2/100),Наценка!$C$3)*(1+'Наценка 2'!$C$2/100),'Наценка 2'!$C$3),IF(Наценка!$C$2&lt;&gt;"",_xlfn.CEILING.MATH(J607*(1+Наценка!$C$2/100),Наценка!$C$3),J607)))</f>
        <v>3250</v>
      </c>
      <c r="H607" s="23">
        <v>9.1999999999999993</v>
      </c>
      <c r="I607" s="71">
        <v>6.3E-2</v>
      </c>
      <c r="J607" s="114">
        <v>3090</v>
      </c>
      <c r="K607" s="62">
        <f t="shared" si="36"/>
        <v>0</v>
      </c>
      <c r="L607" s="62">
        <f t="shared" si="37"/>
        <v>0</v>
      </c>
      <c r="M607" s="62">
        <f t="shared" si="38"/>
        <v>0</v>
      </c>
      <c r="N607" s="64" t="str">
        <f t="shared" si="39"/>
        <v>0</v>
      </c>
      <c r="O607" s="43"/>
      <c r="Q607" s="25"/>
    </row>
    <row r="608" spans="1:17" x14ac:dyDescent="0.3">
      <c r="A608" s="123">
        <v>599</v>
      </c>
      <c r="B608" s="187"/>
      <c r="C608" s="177"/>
      <c r="D608" s="59">
        <v>98798</v>
      </c>
      <c r="E608" s="48" t="s">
        <v>413</v>
      </c>
      <c r="F608" s="27"/>
      <c r="G608" s="41">
        <f>IF('Наценка 3'!$C$2&lt;&gt;"",_xlfn.CEILING.MATH(_xlfn.CEILING.MATH(_xlfn.CEILING.MATH(J608*(1+Наценка!$C$2/100),Наценка!$C$3)*(1+'Наценка 2'!$C$2/100),'Наценка 2'!$C$3)*(1+'Наценка 3'!$C$2/100),'Наценка 3'!$C$3),IF('Наценка 2'!$C$2&lt;&gt;"",_xlfn.CEILING.MATH(_xlfn.CEILING.MATH(J608*(1+Наценка!$C$2/100),Наценка!$C$3)*(1+'Наценка 2'!$C$2/100),'Наценка 2'!$C$3),IF(Наценка!$C$2&lt;&gt;"",_xlfn.CEILING.MATH(J608*(1+Наценка!$C$2/100),Наценка!$C$3),J608)))</f>
        <v>3250</v>
      </c>
      <c r="H608" s="23">
        <v>9.1999999999999993</v>
      </c>
      <c r="I608" s="71">
        <v>6.3E-2</v>
      </c>
      <c r="J608" s="114">
        <v>3090</v>
      </c>
      <c r="K608" s="62">
        <f t="shared" si="36"/>
        <v>0</v>
      </c>
      <c r="L608" s="62">
        <f t="shared" si="37"/>
        <v>0</v>
      </c>
      <c r="M608" s="62">
        <f t="shared" si="38"/>
        <v>0</v>
      </c>
      <c r="N608" s="64" t="str">
        <f t="shared" si="39"/>
        <v>0</v>
      </c>
      <c r="O608" s="43"/>
      <c r="Q608" s="25"/>
    </row>
    <row r="609" spans="1:17" x14ac:dyDescent="0.3">
      <c r="A609" s="123">
        <v>600</v>
      </c>
      <c r="B609" s="187"/>
      <c r="C609" s="177"/>
      <c r="D609" s="59">
        <v>98800</v>
      </c>
      <c r="E609" s="48" t="s">
        <v>414</v>
      </c>
      <c r="F609" s="27"/>
      <c r="G609" s="41">
        <f>IF('Наценка 3'!$C$2&lt;&gt;"",_xlfn.CEILING.MATH(_xlfn.CEILING.MATH(_xlfn.CEILING.MATH(J609*(1+Наценка!$C$2/100),Наценка!$C$3)*(1+'Наценка 2'!$C$2/100),'Наценка 2'!$C$3)*(1+'Наценка 3'!$C$2/100),'Наценка 3'!$C$3),IF('Наценка 2'!$C$2&lt;&gt;"",_xlfn.CEILING.MATH(_xlfn.CEILING.MATH(J609*(1+Наценка!$C$2/100),Наценка!$C$3)*(1+'Наценка 2'!$C$2/100),'Наценка 2'!$C$3),IF(Наценка!$C$2&lt;&gt;"",_xlfn.CEILING.MATH(J609*(1+Наценка!$C$2/100),Наценка!$C$3),J609)))</f>
        <v>3250</v>
      </c>
      <c r="H609" s="23">
        <v>9.1999999999999993</v>
      </c>
      <c r="I609" s="71">
        <v>6.3E-2</v>
      </c>
      <c r="J609" s="114">
        <v>3090</v>
      </c>
      <c r="K609" s="62">
        <f t="shared" si="36"/>
        <v>0</v>
      </c>
      <c r="L609" s="62">
        <f t="shared" si="37"/>
        <v>0</v>
      </c>
      <c r="M609" s="62">
        <f t="shared" si="38"/>
        <v>0</v>
      </c>
      <c r="N609" s="64" t="str">
        <f t="shared" si="39"/>
        <v>0</v>
      </c>
      <c r="O609" s="43"/>
      <c r="Q609" s="25"/>
    </row>
    <row r="610" spans="1:17" x14ac:dyDescent="0.3">
      <c r="A610" s="123">
        <v>601</v>
      </c>
      <c r="B610" s="187"/>
      <c r="C610" s="177"/>
      <c r="D610" s="59">
        <v>117345</v>
      </c>
      <c r="E610" s="48" t="s">
        <v>415</v>
      </c>
      <c r="F610" s="27"/>
      <c r="G610" s="41">
        <f>IF('Наценка 3'!$C$2&lt;&gt;"",_xlfn.CEILING.MATH(_xlfn.CEILING.MATH(_xlfn.CEILING.MATH(J610*(1+Наценка!$C$2/100),Наценка!$C$3)*(1+'Наценка 2'!$C$2/100),'Наценка 2'!$C$3)*(1+'Наценка 3'!$C$2/100),'Наценка 3'!$C$3),IF('Наценка 2'!$C$2&lt;&gt;"",_xlfn.CEILING.MATH(_xlfn.CEILING.MATH(J610*(1+Наценка!$C$2/100),Наценка!$C$3)*(1+'Наценка 2'!$C$2/100),'Наценка 2'!$C$3),IF(Наценка!$C$2&lt;&gt;"",_xlfn.CEILING.MATH(J610*(1+Наценка!$C$2/100),Наценка!$C$3),J610)))</f>
        <v>3250</v>
      </c>
      <c r="H610" s="23">
        <v>9.1999999999999993</v>
      </c>
      <c r="I610" s="71">
        <v>6.3E-2</v>
      </c>
      <c r="J610" s="114">
        <v>3090</v>
      </c>
      <c r="K610" s="62">
        <f t="shared" si="36"/>
        <v>0</v>
      </c>
      <c r="L610" s="62">
        <f t="shared" si="37"/>
        <v>0</v>
      </c>
      <c r="M610" s="62">
        <f t="shared" si="38"/>
        <v>0</v>
      </c>
      <c r="N610" s="64" t="str">
        <f t="shared" si="39"/>
        <v>0</v>
      </c>
      <c r="O610" s="43"/>
      <c r="Q610" s="25"/>
    </row>
    <row r="611" spans="1:17" x14ac:dyDescent="0.3">
      <c r="A611" s="123">
        <v>602</v>
      </c>
      <c r="B611" s="187"/>
      <c r="C611" s="177"/>
      <c r="D611" s="59">
        <v>98808</v>
      </c>
      <c r="E611" s="48" t="s">
        <v>416</v>
      </c>
      <c r="F611" s="27"/>
      <c r="G611" s="41">
        <f>IF('Наценка 3'!$C$2&lt;&gt;"",_xlfn.CEILING.MATH(_xlfn.CEILING.MATH(_xlfn.CEILING.MATH(J611*(1+Наценка!$C$2/100),Наценка!$C$3)*(1+'Наценка 2'!$C$2/100),'Наценка 2'!$C$3)*(1+'Наценка 3'!$C$2/100),'Наценка 3'!$C$3),IF('Наценка 2'!$C$2&lt;&gt;"",_xlfn.CEILING.MATH(_xlfn.CEILING.MATH(J611*(1+Наценка!$C$2/100),Наценка!$C$3)*(1+'Наценка 2'!$C$2/100),'Наценка 2'!$C$3),IF(Наценка!$C$2&lt;&gt;"",_xlfn.CEILING.MATH(J611*(1+Наценка!$C$2/100),Наценка!$C$3),J611)))</f>
        <v>3250</v>
      </c>
      <c r="H611" s="23">
        <v>9.1999999999999993</v>
      </c>
      <c r="I611" s="71">
        <v>6.3E-2</v>
      </c>
      <c r="J611" s="114">
        <v>3090</v>
      </c>
      <c r="K611" s="62">
        <f t="shared" si="36"/>
        <v>0</v>
      </c>
      <c r="L611" s="62">
        <f t="shared" si="37"/>
        <v>0</v>
      </c>
      <c r="M611" s="62">
        <f t="shared" si="38"/>
        <v>0</v>
      </c>
      <c r="N611" s="64" t="str">
        <f t="shared" si="39"/>
        <v>0</v>
      </c>
      <c r="O611" s="43"/>
      <c r="Q611" s="25"/>
    </row>
    <row r="612" spans="1:17" x14ac:dyDescent="0.3">
      <c r="A612" s="123">
        <v>603</v>
      </c>
      <c r="B612" s="187"/>
      <c r="C612" s="177"/>
      <c r="D612" s="59">
        <v>98806</v>
      </c>
      <c r="E612" s="48" t="s">
        <v>417</v>
      </c>
      <c r="F612" s="27"/>
      <c r="G612" s="41">
        <f>IF('Наценка 3'!$C$2&lt;&gt;"",_xlfn.CEILING.MATH(_xlfn.CEILING.MATH(_xlfn.CEILING.MATH(J612*(1+Наценка!$C$2/100),Наценка!$C$3)*(1+'Наценка 2'!$C$2/100),'Наценка 2'!$C$3)*(1+'Наценка 3'!$C$2/100),'Наценка 3'!$C$3),IF('Наценка 2'!$C$2&lt;&gt;"",_xlfn.CEILING.MATH(_xlfn.CEILING.MATH(J612*(1+Наценка!$C$2/100),Наценка!$C$3)*(1+'Наценка 2'!$C$2/100),'Наценка 2'!$C$3),IF(Наценка!$C$2&lt;&gt;"",_xlfn.CEILING.MATH(J612*(1+Наценка!$C$2/100),Наценка!$C$3),J612)))</f>
        <v>3250</v>
      </c>
      <c r="H612" s="23">
        <v>9.1999999999999993</v>
      </c>
      <c r="I612" s="71">
        <v>6.3E-2</v>
      </c>
      <c r="J612" s="114">
        <v>3090</v>
      </c>
      <c r="K612" s="62">
        <f t="shared" si="36"/>
        <v>0</v>
      </c>
      <c r="L612" s="62">
        <f t="shared" si="37"/>
        <v>0</v>
      </c>
      <c r="M612" s="62">
        <f t="shared" si="38"/>
        <v>0</v>
      </c>
      <c r="N612" s="64" t="str">
        <f t="shared" si="39"/>
        <v>0</v>
      </c>
      <c r="O612" s="43"/>
      <c r="Q612" s="25"/>
    </row>
    <row r="613" spans="1:17" x14ac:dyDescent="0.3">
      <c r="A613" s="123">
        <v>604</v>
      </c>
      <c r="B613" s="187"/>
      <c r="C613" s="177"/>
      <c r="D613" s="59">
        <v>98804</v>
      </c>
      <c r="E613" s="48" t="s">
        <v>418</v>
      </c>
      <c r="F613" s="27"/>
      <c r="G613" s="41">
        <f>IF('Наценка 3'!$C$2&lt;&gt;"",_xlfn.CEILING.MATH(_xlfn.CEILING.MATH(_xlfn.CEILING.MATH(J613*(1+Наценка!$C$2/100),Наценка!$C$3)*(1+'Наценка 2'!$C$2/100),'Наценка 2'!$C$3)*(1+'Наценка 3'!$C$2/100),'Наценка 3'!$C$3),IF('Наценка 2'!$C$2&lt;&gt;"",_xlfn.CEILING.MATH(_xlfn.CEILING.MATH(J613*(1+Наценка!$C$2/100),Наценка!$C$3)*(1+'Наценка 2'!$C$2/100),'Наценка 2'!$C$3),IF(Наценка!$C$2&lt;&gt;"",_xlfn.CEILING.MATH(J613*(1+Наценка!$C$2/100),Наценка!$C$3),J613)))</f>
        <v>3250</v>
      </c>
      <c r="H613" s="23">
        <v>9.1999999999999993</v>
      </c>
      <c r="I613" s="71">
        <v>6.3E-2</v>
      </c>
      <c r="J613" s="114">
        <v>3090</v>
      </c>
      <c r="K613" s="62">
        <f t="shared" si="36"/>
        <v>0</v>
      </c>
      <c r="L613" s="62">
        <f t="shared" si="37"/>
        <v>0</v>
      </c>
      <c r="M613" s="62">
        <f t="shared" si="38"/>
        <v>0</v>
      </c>
      <c r="N613" s="64" t="str">
        <f t="shared" si="39"/>
        <v>0</v>
      </c>
      <c r="O613" s="43"/>
      <c r="Q613" s="25"/>
    </row>
    <row r="614" spans="1:17" x14ac:dyDescent="0.3">
      <c r="A614" s="123">
        <v>605</v>
      </c>
      <c r="B614" s="187"/>
      <c r="C614" s="177"/>
      <c r="D614" s="59">
        <v>98812</v>
      </c>
      <c r="E614" s="48" t="s">
        <v>419</v>
      </c>
      <c r="F614" s="27"/>
      <c r="G614" s="41">
        <f>IF('Наценка 3'!$C$2&lt;&gt;"",_xlfn.CEILING.MATH(_xlfn.CEILING.MATH(_xlfn.CEILING.MATH(J614*(1+Наценка!$C$2/100),Наценка!$C$3)*(1+'Наценка 2'!$C$2/100),'Наценка 2'!$C$3)*(1+'Наценка 3'!$C$2/100),'Наценка 3'!$C$3),IF('Наценка 2'!$C$2&lt;&gt;"",_xlfn.CEILING.MATH(_xlfn.CEILING.MATH(J614*(1+Наценка!$C$2/100),Наценка!$C$3)*(1+'Наценка 2'!$C$2/100),'Наценка 2'!$C$3),IF(Наценка!$C$2&lt;&gt;"",_xlfn.CEILING.MATH(J614*(1+Наценка!$C$2/100),Наценка!$C$3),J614)))</f>
        <v>3250</v>
      </c>
      <c r="H614" s="23">
        <v>9.1999999999999993</v>
      </c>
      <c r="I614" s="71">
        <v>6.3E-2</v>
      </c>
      <c r="J614" s="114">
        <v>3090</v>
      </c>
      <c r="K614" s="62">
        <f t="shared" si="36"/>
        <v>0</v>
      </c>
      <c r="L614" s="62">
        <f t="shared" si="37"/>
        <v>0</v>
      </c>
      <c r="M614" s="62">
        <f t="shared" si="38"/>
        <v>0</v>
      </c>
      <c r="N614" s="64" t="str">
        <f t="shared" si="39"/>
        <v>0</v>
      </c>
      <c r="O614" s="43"/>
      <c r="Q614" s="25"/>
    </row>
    <row r="615" spans="1:17" x14ac:dyDescent="0.3">
      <c r="A615" s="123">
        <v>606</v>
      </c>
      <c r="B615" s="187"/>
      <c r="C615" s="177"/>
      <c r="D615" s="59">
        <v>98810</v>
      </c>
      <c r="E615" s="48" t="s">
        <v>420</v>
      </c>
      <c r="F615" s="27"/>
      <c r="G615" s="41">
        <f>IF('Наценка 3'!$C$2&lt;&gt;"",_xlfn.CEILING.MATH(_xlfn.CEILING.MATH(_xlfn.CEILING.MATH(J615*(1+Наценка!$C$2/100),Наценка!$C$3)*(1+'Наценка 2'!$C$2/100),'Наценка 2'!$C$3)*(1+'Наценка 3'!$C$2/100),'Наценка 3'!$C$3),IF('Наценка 2'!$C$2&lt;&gt;"",_xlfn.CEILING.MATH(_xlfn.CEILING.MATH(J615*(1+Наценка!$C$2/100),Наценка!$C$3)*(1+'Наценка 2'!$C$2/100),'Наценка 2'!$C$3),IF(Наценка!$C$2&lt;&gt;"",_xlfn.CEILING.MATH(J615*(1+Наценка!$C$2/100),Наценка!$C$3),J615)))</f>
        <v>3250</v>
      </c>
      <c r="H615" s="23">
        <v>9.1999999999999993</v>
      </c>
      <c r="I615" s="71">
        <v>0.63</v>
      </c>
      <c r="J615" s="114">
        <v>3090</v>
      </c>
      <c r="K615" s="62">
        <f t="shared" si="36"/>
        <v>0</v>
      </c>
      <c r="L615" s="62">
        <f t="shared" si="37"/>
        <v>0</v>
      </c>
      <c r="M615" s="62">
        <f t="shared" si="38"/>
        <v>0</v>
      </c>
      <c r="N615" s="64" t="str">
        <f t="shared" si="39"/>
        <v>0</v>
      </c>
      <c r="O615" s="43"/>
      <c r="Q615" s="25"/>
    </row>
    <row r="616" spans="1:17" x14ac:dyDescent="0.3">
      <c r="A616" s="123">
        <v>607</v>
      </c>
      <c r="B616" s="187"/>
      <c r="C616" s="177"/>
      <c r="D616" s="59">
        <v>98802</v>
      </c>
      <c r="E616" s="48" t="s">
        <v>421</v>
      </c>
      <c r="F616" s="27"/>
      <c r="G616" s="41">
        <f>IF('Наценка 3'!$C$2&lt;&gt;"",_xlfn.CEILING.MATH(_xlfn.CEILING.MATH(_xlfn.CEILING.MATH(J616*(1+Наценка!$C$2/100),Наценка!$C$3)*(1+'Наценка 2'!$C$2/100),'Наценка 2'!$C$3)*(1+'Наценка 3'!$C$2/100),'Наценка 3'!$C$3),IF('Наценка 2'!$C$2&lt;&gt;"",_xlfn.CEILING.MATH(_xlfn.CEILING.MATH(J616*(1+Наценка!$C$2/100),Наценка!$C$3)*(1+'Наценка 2'!$C$2/100),'Наценка 2'!$C$3),IF(Наценка!$C$2&lt;&gt;"",_xlfn.CEILING.MATH(J616*(1+Наценка!$C$2/100),Наценка!$C$3),J616)))</f>
        <v>3250</v>
      </c>
      <c r="H616" s="23">
        <v>9.1999999999999993</v>
      </c>
      <c r="I616" s="71">
        <v>6.3E-2</v>
      </c>
      <c r="J616" s="114">
        <v>3090</v>
      </c>
      <c r="K616" s="62">
        <f t="shared" si="36"/>
        <v>0</v>
      </c>
      <c r="L616" s="62">
        <f t="shared" si="37"/>
        <v>0</v>
      </c>
      <c r="M616" s="62">
        <f t="shared" si="38"/>
        <v>0</v>
      </c>
      <c r="N616" s="64" t="str">
        <f t="shared" si="39"/>
        <v>0</v>
      </c>
      <c r="O616" s="43"/>
      <c r="Q616" s="25"/>
    </row>
    <row r="617" spans="1:17" x14ac:dyDescent="0.3">
      <c r="A617" s="123">
        <v>608</v>
      </c>
      <c r="B617" s="187"/>
      <c r="C617" s="177"/>
      <c r="D617" s="59">
        <v>119704</v>
      </c>
      <c r="E617" s="48" t="s">
        <v>422</v>
      </c>
      <c r="F617" s="27"/>
      <c r="G617" s="41">
        <f>IF('Наценка 3'!$C$2&lt;&gt;"",_xlfn.CEILING.MATH(_xlfn.CEILING.MATH(_xlfn.CEILING.MATH(J617*(1+Наценка!$C$2/100),Наценка!$C$3)*(1+'Наценка 2'!$C$2/100),'Наценка 2'!$C$3)*(1+'Наценка 3'!$C$2/100),'Наценка 3'!$C$3),IF('Наценка 2'!$C$2&lt;&gt;"",_xlfn.CEILING.MATH(_xlfn.CEILING.MATH(J617*(1+Наценка!$C$2/100),Наценка!$C$3)*(1+'Наценка 2'!$C$2/100),'Наценка 2'!$C$3),IF(Наценка!$C$2&lt;&gt;"",_xlfn.CEILING.MATH(J617*(1+Наценка!$C$2/100),Наценка!$C$3),J617)))</f>
        <v>3250</v>
      </c>
      <c r="H617" s="23">
        <v>9.1999999999999993</v>
      </c>
      <c r="I617" s="71">
        <v>6.3E-2</v>
      </c>
      <c r="J617" s="114">
        <v>3090</v>
      </c>
      <c r="K617" s="62">
        <f t="shared" si="36"/>
        <v>0</v>
      </c>
      <c r="L617" s="62">
        <f t="shared" si="37"/>
        <v>0</v>
      </c>
      <c r="M617" s="62">
        <f t="shared" si="38"/>
        <v>0</v>
      </c>
      <c r="N617" s="64" t="str">
        <f t="shared" si="39"/>
        <v>0</v>
      </c>
      <c r="O617" s="43"/>
      <c r="Q617" s="25"/>
    </row>
    <row r="618" spans="1:17" ht="16.2" thickBot="1" x14ac:dyDescent="0.35">
      <c r="A618" s="123">
        <v>609</v>
      </c>
      <c r="B618" s="188"/>
      <c r="C618" s="178"/>
      <c r="D618" s="60">
        <v>120589</v>
      </c>
      <c r="E618" s="68" t="s">
        <v>423</v>
      </c>
      <c r="F618" s="27"/>
      <c r="G618" s="69">
        <f>IF('Наценка 3'!$C$2&lt;&gt;"",_xlfn.CEILING.MATH(_xlfn.CEILING.MATH(_xlfn.CEILING.MATH(J618*(1+Наценка!$C$2/100),Наценка!$C$3)*(1+'Наценка 2'!$C$2/100),'Наценка 2'!$C$3)*(1+'Наценка 3'!$C$2/100),'Наценка 3'!$C$3),IF('Наценка 2'!$C$2&lt;&gt;"",_xlfn.CEILING.MATH(_xlfn.CEILING.MATH(J618*(1+Наценка!$C$2/100),Наценка!$C$3)*(1+'Наценка 2'!$C$2/100),'Наценка 2'!$C$3),IF(Наценка!$C$2&lt;&gt;"",_xlfn.CEILING.MATH(J618*(1+Наценка!$C$2/100),Наценка!$C$3),J618)))</f>
        <v>3250</v>
      </c>
      <c r="H618" s="29">
        <v>9.1999999999999993</v>
      </c>
      <c r="I618" s="73">
        <v>6.3E-2</v>
      </c>
      <c r="J618" s="114">
        <v>3090</v>
      </c>
      <c r="K618" s="62">
        <f t="shared" si="36"/>
        <v>0</v>
      </c>
      <c r="L618" s="62">
        <f t="shared" si="37"/>
        <v>0</v>
      </c>
      <c r="M618" s="62">
        <f t="shared" si="38"/>
        <v>0</v>
      </c>
      <c r="N618" s="64" t="str">
        <f t="shared" si="39"/>
        <v>0</v>
      </c>
      <c r="O618" s="43"/>
      <c r="Q618" s="25"/>
    </row>
    <row r="619" spans="1:17" x14ac:dyDescent="0.3">
      <c r="A619" s="123">
        <v>610</v>
      </c>
      <c r="B619" s="33"/>
      <c r="C619" s="33"/>
      <c r="D619" s="58"/>
      <c r="E619" s="34"/>
      <c r="F619" s="27"/>
      <c r="G619" s="35"/>
      <c r="H619" s="35"/>
      <c r="I619" s="37"/>
      <c r="J619" s="114">
        <v>0</v>
      </c>
      <c r="K619" s="62">
        <f t="shared" si="36"/>
        <v>0</v>
      </c>
      <c r="L619" s="62">
        <f t="shared" si="37"/>
        <v>0</v>
      </c>
      <c r="M619" s="62">
        <f t="shared" si="38"/>
        <v>0</v>
      </c>
      <c r="N619" s="64" t="str">
        <f t="shared" si="39"/>
        <v>0</v>
      </c>
      <c r="O619" s="43"/>
      <c r="Q619" s="25"/>
    </row>
    <row r="620" spans="1:17" x14ac:dyDescent="0.3">
      <c r="A620" s="123">
        <v>611</v>
      </c>
      <c r="B620" s="187" t="s">
        <v>257</v>
      </c>
      <c r="C620" s="177" t="s">
        <v>876</v>
      </c>
      <c r="D620" s="59">
        <v>113495</v>
      </c>
      <c r="E620" s="48" t="s">
        <v>424</v>
      </c>
      <c r="F620" s="27"/>
      <c r="G620" s="41">
        <f>IF('Наценка 3'!$C$2&lt;&gt;"",_xlfn.CEILING.MATH(_xlfn.CEILING.MATH(_xlfn.CEILING.MATH(J620*(1+Наценка!$C$2/100),Наценка!$C$3)*(1+'Наценка 2'!$C$2/100),'Наценка 2'!$C$3)*(1+'Наценка 3'!$C$2/100),'Наценка 3'!$C$3),IF('Наценка 2'!$C$2&lt;&gt;"",_xlfn.CEILING.MATH(_xlfn.CEILING.MATH(J620*(1+Наценка!$C$2/100),Наценка!$C$3)*(1+'Наценка 2'!$C$2/100),'Наценка 2'!$C$3),IF(Наценка!$C$2&lt;&gt;"",_xlfn.CEILING.MATH(J620*(1+Наценка!$C$2/100),Наценка!$C$3),J620)))</f>
        <v>1700</v>
      </c>
      <c r="H620" s="23">
        <v>6</v>
      </c>
      <c r="I620" s="71">
        <v>6.0999999999999999E-2</v>
      </c>
      <c r="J620" s="114">
        <v>1610</v>
      </c>
      <c r="K620" s="62">
        <f t="shared" si="36"/>
        <v>0</v>
      </c>
      <c r="L620" s="62">
        <f t="shared" si="37"/>
        <v>0</v>
      </c>
      <c r="M620" s="62">
        <f t="shared" si="38"/>
        <v>0</v>
      </c>
      <c r="N620" s="64" t="str">
        <f t="shared" si="39"/>
        <v>0</v>
      </c>
      <c r="O620" s="43"/>
      <c r="Q620" s="25"/>
    </row>
    <row r="621" spans="1:17" x14ac:dyDescent="0.3">
      <c r="A621" s="123">
        <v>612</v>
      </c>
      <c r="B621" s="187"/>
      <c r="C621" s="177"/>
      <c r="D621" s="59">
        <v>113497</v>
      </c>
      <c r="E621" s="48" t="s">
        <v>425</v>
      </c>
      <c r="F621" s="27"/>
      <c r="G621" s="41">
        <f>IF('Наценка 3'!$C$2&lt;&gt;"",_xlfn.CEILING.MATH(_xlfn.CEILING.MATH(_xlfn.CEILING.MATH(J621*(1+Наценка!$C$2/100),Наценка!$C$3)*(1+'Наценка 2'!$C$2/100),'Наценка 2'!$C$3)*(1+'Наценка 3'!$C$2/100),'Наценка 3'!$C$3),IF('Наценка 2'!$C$2&lt;&gt;"",_xlfn.CEILING.MATH(_xlfn.CEILING.MATH(J621*(1+Наценка!$C$2/100),Наценка!$C$3)*(1+'Наценка 2'!$C$2/100),'Наценка 2'!$C$3),IF(Наценка!$C$2&lt;&gt;"",_xlfn.CEILING.MATH(J621*(1+Наценка!$C$2/100),Наценка!$C$3),J621)))</f>
        <v>1700</v>
      </c>
      <c r="H621" s="23">
        <v>6</v>
      </c>
      <c r="I621" s="71">
        <v>6.0999999999999999E-2</v>
      </c>
      <c r="J621" s="114">
        <v>1610</v>
      </c>
      <c r="K621" s="62">
        <f t="shared" si="36"/>
        <v>0</v>
      </c>
      <c r="L621" s="62">
        <f t="shared" si="37"/>
        <v>0</v>
      </c>
      <c r="M621" s="62">
        <f t="shared" si="38"/>
        <v>0</v>
      </c>
      <c r="N621" s="64" t="str">
        <f t="shared" si="39"/>
        <v>0</v>
      </c>
      <c r="O621" s="43"/>
      <c r="Q621" s="25"/>
    </row>
    <row r="622" spans="1:17" x14ac:dyDescent="0.3">
      <c r="A622" s="123">
        <v>613</v>
      </c>
      <c r="B622" s="187"/>
      <c r="C622" s="177"/>
      <c r="D622" s="59">
        <v>113511</v>
      </c>
      <c r="E622" s="48" t="s">
        <v>426</v>
      </c>
      <c r="F622" s="27"/>
      <c r="G622" s="41">
        <f>IF('Наценка 3'!$C$2&lt;&gt;"",_xlfn.CEILING.MATH(_xlfn.CEILING.MATH(_xlfn.CEILING.MATH(J622*(1+Наценка!$C$2/100),Наценка!$C$3)*(1+'Наценка 2'!$C$2/100),'Наценка 2'!$C$3)*(1+'Наценка 3'!$C$2/100),'Наценка 3'!$C$3),IF('Наценка 2'!$C$2&lt;&gt;"",_xlfn.CEILING.MATH(_xlfn.CEILING.MATH(J622*(1+Наценка!$C$2/100),Наценка!$C$3)*(1+'Наценка 2'!$C$2/100),'Наценка 2'!$C$3),IF(Наценка!$C$2&lt;&gt;"",_xlfn.CEILING.MATH(J622*(1+Наценка!$C$2/100),Наценка!$C$3),J622)))</f>
        <v>1700</v>
      </c>
      <c r="H622" s="23">
        <v>6</v>
      </c>
      <c r="I622" s="71">
        <v>6.0999999999999999E-2</v>
      </c>
      <c r="J622" s="114">
        <v>1610</v>
      </c>
      <c r="K622" s="62">
        <f t="shared" si="36"/>
        <v>0</v>
      </c>
      <c r="L622" s="62">
        <f t="shared" si="37"/>
        <v>0</v>
      </c>
      <c r="M622" s="62">
        <f t="shared" si="38"/>
        <v>0</v>
      </c>
      <c r="N622" s="64" t="str">
        <f t="shared" si="39"/>
        <v>0</v>
      </c>
      <c r="O622" s="43"/>
      <c r="Q622" s="25"/>
    </row>
    <row r="623" spans="1:17" x14ac:dyDescent="0.3">
      <c r="A623" s="123">
        <v>614</v>
      </c>
      <c r="B623" s="187"/>
      <c r="C623" s="177"/>
      <c r="D623" s="59">
        <v>113505</v>
      </c>
      <c r="E623" s="48" t="s">
        <v>427</v>
      </c>
      <c r="F623" s="27"/>
      <c r="G623" s="41">
        <f>IF('Наценка 3'!$C$2&lt;&gt;"",_xlfn.CEILING.MATH(_xlfn.CEILING.MATH(_xlfn.CEILING.MATH(J623*(1+Наценка!$C$2/100),Наценка!$C$3)*(1+'Наценка 2'!$C$2/100),'Наценка 2'!$C$3)*(1+'Наценка 3'!$C$2/100),'Наценка 3'!$C$3),IF('Наценка 2'!$C$2&lt;&gt;"",_xlfn.CEILING.MATH(_xlfn.CEILING.MATH(J623*(1+Наценка!$C$2/100),Наценка!$C$3)*(1+'Наценка 2'!$C$2/100),'Наценка 2'!$C$3),IF(Наценка!$C$2&lt;&gt;"",_xlfn.CEILING.MATH(J623*(1+Наценка!$C$2/100),Наценка!$C$3),J623)))</f>
        <v>1700</v>
      </c>
      <c r="H623" s="23">
        <v>6</v>
      </c>
      <c r="I623" s="71">
        <v>6.0999999999999999E-2</v>
      </c>
      <c r="J623" s="114">
        <v>1610</v>
      </c>
      <c r="K623" s="62">
        <f t="shared" si="36"/>
        <v>0</v>
      </c>
      <c r="L623" s="62">
        <f t="shared" si="37"/>
        <v>0</v>
      </c>
      <c r="M623" s="62">
        <f t="shared" si="38"/>
        <v>0</v>
      </c>
      <c r="N623" s="64" t="str">
        <f t="shared" si="39"/>
        <v>0</v>
      </c>
      <c r="O623" s="43"/>
      <c r="Q623" s="25"/>
    </row>
    <row r="624" spans="1:17" x14ac:dyDescent="0.3">
      <c r="A624" s="123">
        <v>615</v>
      </c>
      <c r="B624" s="187"/>
      <c r="C624" s="177"/>
      <c r="D624" s="59">
        <v>117343</v>
      </c>
      <c r="E624" s="48" t="s">
        <v>428</v>
      </c>
      <c r="F624" s="27"/>
      <c r="G624" s="41">
        <f>IF('Наценка 3'!$C$2&lt;&gt;"",_xlfn.CEILING.MATH(_xlfn.CEILING.MATH(_xlfn.CEILING.MATH(J624*(1+Наценка!$C$2/100),Наценка!$C$3)*(1+'Наценка 2'!$C$2/100),'Наценка 2'!$C$3)*(1+'Наценка 3'!$C$2/100),'Наценка 3'!$C$3),IF('Наценка 2'!$C$2&lt;&gt;"",_xlfn.CEILING.MATH(_xlfn.CEILING.MATH(J624*(1+Наценка!$C$2/100),Наценка!$C$3)*(1+'Наценка 2'!$C$2/100),'Наценка 2'!$C$3),IF(Наценка!$C$2&lt;&gt;"",_xlfn.CEILING.MATH(J624*(1+Наценка!$C$2/100),Наценка!$C$3),J624)))</f>
        <v>1700</v>
      </c>
      <c r="H624" s="23">
        <v>6</v>
      </c>
      <c r="I624" s="71">
        <v>6.0999999999999999E-2</v>
      </c>
      <c r="J624" s="114">
        <v>1610</v>
      </c>
      <c r="K624" s="62">
        <f t="shared" si="36"/>
        <v>0</v>
      </c>
      <c r="L624" s="62">
        <f t="shared" si="37"/>
        <v>0</v>
      </c>
      <c r="M624" s="62">
        <f t="shared" si="38"/>
        <v>0</v>
      </c>
      <c r="N624" s="64" t="str">
        <f t="shared" si="39"/>
        <v>0</v>
      </c>
      <c r="O624" s="43"/>
      <c r="Q624" s="25"/>
    </row>
    <row r="625" spans="1:17" x14ac:dyDescent="0.3">
      <c r="A625" s="123">
        <v>616</v>
      </c>
      <c r="B625" s="187"/>
      <c r="C625" s="177"/>
      <c r="D625" s="59">
        <v>113501</v>
      </c>
      <c r="E625" s="48" t="s">
        <v>429</v>
      </c>
      <c r="F625" s="27"/>
      <c r="G625" s="41">
        <f>IF('Наценка 3'!$C$2&lt;&gt;"",_xlfn.CEILING.MATH(_xlfn.CEILING.MATH(_xlfn.CEILING.MATH(J625*(1+Наценка!$C$2/100),Наценка!$C$3)*(1+'Наценка 2'!$C$2/100),'Наценка 2'!$C$3)*(1+'Наценка 3'!$C$2/100),'Наценка 3'!$C$3),IF('Наценка 2'!$C$2&lt;&gt;"",_xlfn.CEILING.MATH(_xlfn.CEILING.MATH(J625*(1+Наценка!$C$2/100),Наценка!$C$3)*(1+'Наценка 2'!$C$2/100),'Наценка 2'!$C$3),IF(Наценка!$C$2&lt;&gt;"",_xlfn.CEILING.MATH(J625*(1+Наценка!$C$2/100),Наценка!$C$3),J625)))</f>
        <v>1700</v>
      </c>
      <c r="H625" s="23">
        <v>6</v>
      </c>
      <c r="I625" s="71">
        <v>6.0999999999999999E-2</v>
      </c>
      <c r="J625" s="114">
        <v>1610</v>
      </c>
      <c r="K625" s="62">
        <f t="shared" si="36"/>
        <v>0</v>
      </c>
      <c r="L625" s="62">
        <f t="shared" si="37"/>
        <v>0</v>
      </c>
      <c r="M625" s="62">
        <f t="shared" si="38"/>
        <v>0</v>
      </c>
      <c r="N625" s="64" t="str">
        <f t="shared" si="39"/>
        <v>0</v>
      </c>
      <c r="O625" s="43"/>
      <c r="Q625" s="25"/>
    </row>
    <row r="626" spans="1:17" x14ac:dyDescent="0.3">
      <c r="A626" s="123">
        <v>617</v>
      </c>
      <c r="B626" s="187"/>
      <c r="C626" s="177"/>
      <c r="D626" s="59">
        <v>113509</v>
      </c>
      <c r="E626" s="48" t="s">
        <v>430</v>
      </c>
      <c r="F626" s="27"/>
      <c r="G626" s="41">
        <f>IF('Наценка 3'!$C$2&lt;&gt;"",_xlfn.CEILING.MATH(_xlfn.CEILING.MATH(_xlfn.CEILING.MATH(J626*(1+Наценка!$C$2/100),Наценка!$C$3)*(1+'Наценка 2'!$C$2/100),'Наценка 2'!$C$3)*(1+'Наценка 3'!$C$2/100),'Наценка 3'!$C$3),IF('Наценка 2'!$C$2&lt;&gt;"",_xlfn.CEILING.MATH(_xlfn.CEILING.MATH(J626*(1+Наценка!$C$2/100),Наценка!$C$3)*(1+'Наценка 2'!$C$2/100),'Наценка 2'!$C$3),IF(Наценка!$C$2&lt;&gt;"",_xlfn.CEILING.MATH(J626*(1+Наценка!$C$2/100),Наценка!$C$3),J626)))</f>
        <v>1700</v>
      </c>
      <c r="H626" s="23">
        <v>6</v>
      </c>
      <c r="I626" s="71">
        <v>6.0999999999999999E-2</v>
      </c>
      <c r="J626" s="114">
        <v>1610</v>
      </c>
      <c r="K626" s="62">
        <f t="shared" si="36"/>
        <v>0</v>
      </c>
      <c r="L626" s="62">
        <f t="shared" si="37"/>
        <v>0</v>
      </c>
      <c r="M626" s="62">
        <f t="shared" si="38"/>
        <v>0</v>
      </c>
      <c r="N626" s="64" t="str">
        <f t="shared" si="39"/>
        <v>0</v>
      </c>
      <c r="O626" s="43"/>
      <c r="Q626" s="25"/>
    </row>
    <row r="627" spans="1:17" x14ac:dyDescent="0.3">
      <c r="A627" s="123">
        <v>618</v>
      </c>
      <c r="B627" s="187"/>
      <c r="C627" s="177"/>
      <c r="D627" s="59">
        <v>113503</v>
      </c>
      <c r="E627" s="48" t="s">
        <v>431</v>
      </c>
      <c r="F627" s="27"/>
      <c r="G627" s="41">
        <f>IF('Наценка 3'!$C$2&lt;&gt;"",_xlfn.CEILING.MATH(_xlfn.CEILING.MATH(_xlfn.CEILING.MATH(J627*(1+Наценка!$C$2/100),Наценка!$C$3)*(1+'Наценка 2'!$C$2/100),'Наценка 2'!$C$3)*(1+'Наценка 3'!$C$2/100),'Наценка 3'!$C$3),IF('Наценка 2'!$C$2&lt;&gt;"",_xlfn.CEILING.MATH(_xlfn.CEILING.MATH(J627*(1+Наценка!$C$2/100),Наценка!$C$3)*(1+'Наценка 2'!$C$2/100),'Наценка 2'!$C$3),IF(Наценка!$C$2&lt;&gt;"",_xlfn.CEILING.MATH(J627*(1+Наценка!$C$2/100),Наценка!$C$3),J627)))</f>
        <v>1700</v>
      </c>
      <c r="H627" s="23">
        <v>6</v>
      </c>
      <c r="I627" s="71">
        <v>6.0999999999999999E-2</v>
      </c>
      <c r="J627" s="114">
        <v>1610</v>
      </c>
      <c r="K627" s="62">
        <f t="shared" si="36"/>
        <v>0</v>
      </c>
      <c r="L627" s="62">
        <f t="shared" si="37"/>
        <v>0</v>
      </c>
      <c r="M627" s="62">
        <f t="shared" si="38"/>
        <v>0</v>
      </c>
      <c r="N627" s="64" t="str">
        <f t="shared" si="39"/>
        <v>0</v>
      </c>
      <c r="O627" s="43"/>
      <c r="Q627" s="25"/>
    </row>
    <row r="628" spans="1:17" x14ac:dyDescent="0.3">
      <c r="A628" s="123">
        <v>619</v>
      </c>
      <c r="B628" s="187"/>
      <c r="C628" s="177"/>
      <c r="D628" s="59">
        <v>113507</v>
      </c>
      <c r="E628" s="48" t="s">
        <v>432</v>
      </c>
      <c r="F628" s="27"/>
      <c r="G628" s="41">
        <f>IF('Наценка 3'!$C$2&lt;&gt;"",_xlfn.CEILING.MATH(_xlfn.CEILING.MATH(_xlfn.CEILING.MATH(J628*(1+Наценка!$C$2/100),Наценка!$C$3)*(1+'Наценка 2'!$C$2/100),'Наценка 2'!$C$3)*(1+'Наценка 3'!$C$2/100),'Наценка 3'!$C$3),IF('Наценка 2'!$C$2&lt;&gt;"",_xlfn.CEILING.MATH(_xlfn.CEILING.MATH(J628*(1+Наценка!$C$2/100),Наценка!$C$3)*(1+'Наценка 2'!$C$2/100),'Наценка 2'!$C$3),IF(Наценка!$C$2&lt;&gt;"",_xlfn.CEILING.MATH(J628*(1+Наценка!$C$2/100),Наценка!$C$3),J628)))</f>
        <v>1700</v>
      </c>
      <c r="H628" s="23">
        <v>6</v>
      </c>
      <c r="I628" s="71">
        <v>6.0999999999999999E-2</v>
      </c>
      <c r="J628" s="114">
        <v>1610</v>
      </c>
      <c r="K628" s="62">
        <f t="shared" si="36"/>
        <v>0</v>
      </c>
      <c r="L628" s="62">
        <f t="shared" si="37"/>
        <v>0</v>
      </c>
      <c r="M628" s="62">
        <f t="shared" si="38"/>
        <v>0</v>
      </c>
      <c r="N628" s="64" t="str">
        <f t="shared" si="39"/>
        <v>0</v>
      </c>
      <c r="O628" s="43"/>
      <c r="Q628" s="25"/>
    </row>
    <row r="629" spans="1:17" x14ac:dyDescent="0.3">
      <c r="A629" s="123">
        <v>620</v>
      </c>
      <c r="B629" s="187"/>
      <c r="C629" s="177"/>
      <c r="D629" s="59">
        <v>110762</v>
      </c>
      <c r="E629" s="48" t="s">
        <v>433</v>
      </c>
      <c r="F629" s="27"/>
      <c r="G629" s="41">
        <f>IF('Наценка 3'!$C$2&lt;&gt;"",_xlfn.CEILING.MATH(_xlfn.CEILING.MATH(_xlfn.CEILING.MATH(J629*(1+Наценка!$C$2/100),Наценка!$C$3)*(1+'Наценка 2'!$C$2/100),'Наценка 2'!$C$3)*(1+'Наценка 3'!$C$2/100),'Наценка 3'!$C$3),IF('Наценка 2'!$C$2&lt;&gt;"",_xlfn.CEILING.MATH(_xlfn.CEILING.MATH(J629*(1+Наценка!$C$2/100),Наценка!$C$3)*(1+'Наценка 2'!$C$2/100),'Наценка 2'!$C$3),IF(Наценка!$C$2&lt;&gt;"",_xlfn.CEILING.MATH(J629*(1+Наценка!$C$2/100),Наценка!$C$3),J629)))</f>
        <v>1700</v>
      </c>
      <c r="H629" s="23">
        <v>6</v>
      </c>
      <c r="I629" s="71">
        <v>6.0999999999999999E-2</v>
      </c>
      <c r="J629" s="114">
        <v>1610</v>
      </c>
      <c r="K629" s="62">
        <f t="shared" si="36"/>
        <v>0</v>
      </c>
      <c r="L629" s="62">
        <f t="shared" si="37"/>
        <v>0</v>
      </c>
      <c r="M629" s="62">
        <f t="shared" si="38"/>
        <v>0</v>
      </c>
      <c r="N629" s="64" t="str">
        <f t="shared" si="39"/>
        <v>0</v>
      </c>
      <c r="O629" s="43"/>
      <c r="Q629" s="25"/>
    </row>
    <row r="630" spans="1:17" ht="16.2" thickBot="1" x14ac:dyDescent="0.35">
      <c r="A630" s="123">
        <v>621</v>
      </c>
      <c r="B630" s="188"/>
      <c r="C630" s="178"/>
      <c r="D630" s="60">
        <v>113499</v>
      </c>
      <c r="E630" s="49" t="s">
        <v>434</v>
      </c>
      <c r="F630" s="27"/>
      <c r="G630" s="69">
        <f>IF('Наценка 3'!$C$2&lt;&gt;"",_xlfn.CEILING.MATH(_xlfn.CEILING.MATH(_xlfn.CEILING.MATH(J630*(1+Наценка!$C$2/100),Наценка!$C$3)*(1+'Наценка 2'!$C$2/100),'Наценка 2'!$C$3)*(1+'Наценка 3'!$C$2/100),'Наценка 3'!$C$3),IF('Наценка 2'!$C$2&lt;&gt;"",_xlfn.CEILING.MATH(_xlfn.CEILING.MATH(J630*(1+Наценка!$C$2/100),Наценка!$C$3)*(1+'Наценка 2'!$C$2/100),'Наценка 2'!$C$3),IF(Наценка!$C$2&lt;&gt;"",_xlfn.CEILING.MATH(J630*(1+Наценка!$C$2/100),Наценка!$C$3),J630)))</f>
        <v>1700</v>
      </c>
      <c r="H630" s="29">
        <v>6</v>
      </c>
      <c r="I630" s="73">
        <v>6.0999999999999999E-2</v>
      </c>
      <c r="J630" s="114">
        <v>1610</v>
      </c>
      <c r="K630" s="62">
        <f t="shared" si="36"/>
        <v>0</v>
      </c>
      <c r="L630" s="62">
        <f t="shared" si="37"/>
        <v>0</v>
      </c>
      <c r="M630" s="62">
        <f t="shared" si="38"/>
        <v>0</v>
      </c>
      <c r="N630" s="64" t="str">
        <f t="shared" si="39"/>
        <v>0</v>
      </c>
      <c r="O630" s="43"/>
      <c r="Q630" s="25"/>
    </row>
    <row r="631" spans="1:17" x14ac:dyDescent="0.3">
      <c r="A631" s="123">
        <v>622</v>
      </c>
      <c r="B631" s="89"/>
      <c r="C631" s="90"/>
      <c r="D631" s="91"/>
      <c r="E631" s="92"/>
      <c r="F631" s="27"/>
      <c r="G631" s="93"/>
      <c r="H631" s="94"/>
      <c r="I631" s="95"/>
      <c r="J631" s="114">
        <v>0</v>
      </c>
      <c r="K631" s="62">
        <f t="shared" si="36"/>
        <v>0</v>
      </c>
      <c r="L631" s="62">
        <f t="shared" si="37"/>
        <v>0</v>
      </c>
      <c r="M631" s="62">
        <f t="shared" si="38"/>
        <v>0</v>
      </c>
      <c r="N631" s="64" t="str">
        <f t="shared" si="39"/>
        <v>0</v>
      </c>
      <c r="O631" s="43"/>
      <c r="Q631" s="25"/>
    </row>
    <row r="632" spans="1:17" x14ac:dyDescent="0.3">
      <c r="A632" s="123">
        <v>623</v>
      </c>
      <c r="B632" s="187" t="s">
        <v>520</v>
      </c>
      <c r="C632" s="175" t="s">
        <v>874</v>
      </c>
      <c r="D632" s="96">
        <v>120823</v>
      </c>
      <c r="E632" s="98" t="s">
        <v>521</v>
      </c>
      <c r="F632" s="27"/>
      <c r="G632" s="41">
        <f>IF('Наценка 3'!$C$2&lt;&gt;"",_xlfn.CEILING.MATH(_xlfn.CEILING.MATH(_xlfn.CEILING.MATH(J632*(1+Наценка!$C$2/100),Наценка!$C$3)*(1+'Наценка 2'!$C$2/100),'Наценка 2'!$C$3)*(1+'Наценка 3'!$C$2/100),'Наценка 3'!$C$3),IF('Наценка 2'!$C$2&lt;&gt;"",_xlfn.CEILING.MATH(_xlfn.CEILING.MATH(J632*(1+Наценка!$C$2/100),Наценка!$C$3)*(1+'Наценка 2'!$C$2/100),'Наценка 2'!$C$3),IF(Наценка!$C$2&lt;&gt;"",_xlfn.CEILING.MATH(J632*(1+Наценка!$C$2/100),Наценка!$C$3),J632)))</f>
        <v>1870</v>
      </c>
      <c r="H632" s="23">
        <v>6</v>
      </c>
      <c r="I632" s="71">
        <v>6.0999999999999999E-2</v>
      </c>
      <c r="J632" s="114">
        <v>1780</v>
      </c>
      <c r="K632" s="62">
        <f t="shared" si="36"/>
        <v>0</v>
      </c>
      <c r="L632" s="62">
        <f t="shared" si="37"/>
        <v>0</v>
      </c>
      <c r="M632" s="62">
        <f t="shared" si="38"/>
        <v>0</v>
      </c>
      <c r="N632" s="64" t="str">
        <f t="shared" si="39"/>
        <v>0</v>
      </c>
      <c r="O632" s="43"/>
      <c r="Q632" s="25"/>
    </row>
    <row r="633" spans="1:17" x14ac:dyDescent="0.3">
      <c r="A633" s="123">
        <v>624</v>
      </c>
      <c r="B633" s="187"/>
      <c r="C633" s="175"/>
      <c r="D633" s="96">
        <v>120825</v>
      </c>
      <c r="E633" s="98" t="s">
        <v>522</v>
      </c>
      <c r="F633" s="27"/>
      <c r="G633" s="41">
        <f>IF('Наценка 3'!$C$2&lt;&gt;"",_xlfn.CEILING.MATH(_xlfn.CEILING.MATH(_xlfn.CEILING.MATH(J633*(1+Наценка!$C$2/100),Наценка!$C$3)*(1+'Наценка 2'!$C$2/100),'Наценка 2'!$C$3)*(1+'Наценка 3'!$C$2/100),'Наценка 3'!$C$3),IF('Наценка 2'!$C$2&lt;&gt;"",_xlfn.CEILING.MATH(_xlfn.CEILING.MATH(J633*(1+Наценка!$C$2/100),Наценка!$C$3)*(1+'Наценка 2'!$C$2/100),'Наценка 2'!$C$3),IF(Наценка!$C$2&lt;&gt;"",_xlfn.CEILING.MATH(J633*(1+Наценка!$C$2/100),Наценка!$C$3),J633)))</f>
        <v>1870</v>
      </c>
      <c r="H633" s="23">
        <v>6</v>
      </c>
      <c r="I633" s="71">
        <v>6.0999999999999999E-2</v>
      </c>
      <c r="J633" s="114">
        <v>1780</v>
      </c>
      <c r="K633" s="62">
        <f t="shared" si="36"/>
        <v>0</v>
      </c>
      <c r="L633" s="62">
        <f t="shared" si="37"/>
        <v>0</v>
      </c>
      <c r="M633" s="62">
        <f t="shared" si="38"/>
        <v>0</v>
      </c>
      <c r="N633" s="64" t="str">
        <f t="shared" si="39"/>
        <v>0</v>
      </c>
      <c r="O633" s="43"/>
      <c r="Q633" s="25"/>
    </row>
    <row r="634" spans="1:17" x14ac:dyDescent="0.3">
      <c r="A634" s="123">
        <v>625</v>
      </c>
      <c r="B634" s="187"/>
      <c r="C634" s="175"/>
      <c r="D634" s="96">
        <v>120821</v>
      </c>
      <c r="E634" s="98" t="s">
        <v>523</v>
      </c>
      <c r="F634" s="27"/>
      <c r="G634" s="41">
        <f>IF('Наценка 3'!$C$2&lt;&gt;"",_xlfn.CEILING.MATH(_xlfn.CEILING.MATH(_xlfn.CEILING.MATH(J634*(1+Наценка!$C$2/100),Наценка!$C$3)*(1+'Наценка 2'!$C$2/100),'Наценка 2'!$C$3)*(1+'Наценка 3'!$C$2/100),'Наценка 3'!$C$3),IF('Наценка 2'!$C$2&lt;&gt;"",_xlfn.CEILING.MATH(_xlfn.CEILING.MATH(J634*(1+Наценка!$C$2/100),Наценка!$C$3)*(1+'Наценка 2'!$C$2/100),'Наценка 2'!$C$3),IF(Наценка!$C$2&lt;&gt;"",_xlfn.CEILING.MATH(J634*(1+Наценка!$C$2/100),Наценка!$C$3),J634)))</f>
        <v>1870</v>
      </c>
      <c r="H634" s="23">
        <v>6</v>
      </c>
      <c r="I634" s="71">
        <v>6.0999999999999999E-2</v>
      </c>
      <c r="J634" s="114">
        <v>1780</v>
      </c>
      <c r="K634" s="62">
        <f t="shared" si="36"/>
        <v>0</v>
      </c>
      <c r="L634" s="62">
        <f t="shared" si="37"/>
        <v>0</v>
      </c>
      <c r="M634" s="62">
        <f t="shared" si="38"/>
        <v>0</v>
      </c>
      <c r="N634" s="64" t="str">
        <f t="shared" si="39"/>
        <v>0</v>
      </c>
      <c r="O634" s="43"/>
      <c r="Q634" s="25"/>
    </row>
    <row r="635" spans="1:17" x14ac:dyDescent="0.3">
      <c r="A635" s="123">
        <v>626</v>
      </c>
      <c r="B635" s="187"/>
      <c r="C635" s="175"/>
      <c r="D635" s="96">
        <v>120813</v>
      </c>
      <c r="E635" s="98" t="s">
        <v>524</v>
      </c>
      <c r="F635" s="27"/>
      <c r="G635" s="41">
        <f>IF('Наценка 3'!$C$2&lt;&gt;"",_xlfn.CEILING.MATH(_xlfn.CEILING.MATH(_xlfn.CEILING.MATH(J635*(1+Наценка!$C$2/100),Наценка!$C$3)*(1+'Наценка 2'!$C$2/100),'Наценка 2'!$C$3)*(1+'Наценка 3'!$C$2/100),'Наценка 3'!$C$3),IF('Наценка 2'!$C$2&lt;&gt;"",_xlfn.CEILING.MATH(_xlfn.CEILING.MATH(J635*(1+Наценка!$C$2/100),Наценка!$C$3)*(1+'Наценка 2'!$C$2/100),'Наценка 2'!$C$3),IF(Наценка!$C$2&lt;&gt;"",_xlfn.CEILING.MATH(J635*(1+Наценка!$C$2/100),Наценка!$C$3),J635)))</f>
        <v>1870</v>
      </c>
      <c r="H635" s="23">
        <v>6</v>
      </c>
      <c r="I635" s="71">
        <v>6.0999999999999999E-2</v>
      </c>
      <c r="J635" s="114">
        <v>1780</v>
      </c>
      <c r="K635" s="62">
        <f t="shared" si="36"/>
        <v>0</v>
      </c>
      <c r="L635" s="62">
        <f t="shared" si="37"/>
        <v>0</v>
      </c>
      <c r="M635" s="62">
        <f t="shared" si="38"/>
        <v>0</v>
      </c>
      <c r="N635" s="64" t="str">
        <f t="shared" si="39"/>
        <v>0</v>
      </c>
      <c r="O635" s="43"/>
      <c r="Q635" s="25"/>
    </row>
    <row r="636" spans="1:17" x14ac:dyDescent="0.3">
      <c r="A636" s="123">
        <v>627</v>
      </c>
      <c r="B636" s="187"/>
      <c r="C636" s="175"/>
      <c r="D636" s="96">
        <v>120811</v>
      </c>
      <c r="E636" s="98" t="s">
        <v>525</v>
      </c>
      <c r="F636" s="27"/>
      <c r="G636" s="41">
        <f>IF('Наценка 3'!$C$2&lt;&gt;"",_xlfn.CEILING.MATH(_xlfn.CEILING.MATH(_xlfn.CEILING.MATH(J636*(1+Наценка!$C$2/100),Наценка!$C$3)*(1+'Наценка 2'!$C$2/100),'Наценка 2'!$C$3)*(1+'Наценка 3'!$C$2/100),'Наценка 3'!$C$3),IF('Наценка 2'!$C$2&lt;&gt;"",_xlfn.CEILING.MATH(_xlfn.CEILING.MATH(J636*(1+Наценка!$C$2/100),Наценка!$C$3)*(1+'Наценка 2'!$C$2/100),'Наценка 2'!$C$3),IF(Наценка!$C$2&lt;&gt;"",_xlfn.CEILING.MATH(J636*(1+Наценка!$C$2/100),Наценка!$C$3),J636)))</f>
        <v>1870</v>
      </c>
      <c r="H636" s="23">
        <v>6</v>
      </c>
      <c r="I636" s="71">
        <v>6.0999999999999999E-2</v>
      </c>
      <c r="J636" s="114">
        <v>1780</v>
      </c>
      <c r="K636" s="62">
        <f t="shared" si="36"/>
        <v>0</v>
      </c>
      <c r="L636" s="62">
        <f t="shared" si="37"/>
        <v>0</v>
      </c>
      <c r="M636" s="62">
        <f t="shared" si="38"/>
        <v>0</v>
      </c>
      <c r="N636" s="64" t="str">
        <f t="shared" si="39"/>
        <v>0</v>
      </c>
      <c r="O636" s="43"/>
      <c r="Q636" s="25"/>
    </row>
    <row r="637" spans="1:17" x14ac:dyDescent="0.3">
      <c r="A637" s="123">
        <v>628</v>
      </c>
      <c r="B637" s="187"/>
      <c r="C637" s="175"/>
      <c r="D637" s="96">
        <v>120829</v>
      </c>
      <c r="E637" s="98" t="s">
        <v>526</v>
      </c>
      <c r="F637" s="27"/>
      <c r="G637" s="41">
        <f>IF('Наценка 3'!$C$2&lt;&gt;"",_xlfn.CEILING.MATH(_xlfn.CEILING.MATH(_xlfn.CEILING.MATH(J637*(1+Наценка!$C$2/100),Наценка!$C$3)*(1+'Наценка 2'!$C$2/100),'Наценка 2'!$C$3)*(1+'Наценка 3'!$C$2/100),'Наценка 3'!$C$3),IF('Наценка 2'!$C$2&lt;&gt;"",_xlfn.CEILING.MATH(_xlfn.CEILING.MATH(J637*(1+Наценка!$C$2/100),Наценка!$C$3)*(1+'Наценка 2'!$C$2/100),'Наценка 2'!$C$3),IF(Наценка!$C$2&lt;&gt;"",_xlfn.CEILING.MATH(J637*(1+Наценка!$C$2/100),Наценка!$C$3),J637)))</f>
        <v>1870</v>
      </c>
      <c r="H637" s="23">
        <v>6</v>
      </c>
      <c r="I637" s="71">
        <v>6.0999999999999999E-2</v>
      </c>
      <c r="J637" s="114">
        <v>1780</v>
      </c>
      <c r="K637" s="62">
        <f t="shared" si="36"/>
        <v>0</v>
      </c>
      <c r="L637" s="62">
        <f t="shared" si="37"/>
        <v>0</v>
      </c>
      <c r="M637" s="62">
        <f t="shared" si="38"/>
        <v>0</v>
      </c>
      <c r="N637" s="64" t="str">
        <f t="shared" si="39"/>
        <v>0</v>
      </c>
      <c r="O637" s="43"/>
      <c r="Q637" s="25"/>
    </row>
    <row r="638" spans="1:17" x14ac:dyDescent="0.3">
      <c r="A638" s="123">
        <v>629</v>
      </c>
      <c r="B638" s="187"/>
      <c r="C638" s="175"/>
      <c r="D638" s="96">
        <v>120819</v>
      </c>
      <c r="E638" s="98" t="s">
        <v>527</v>
      </c>
      <c r="F638" s="27"/>
      <c r="G638" s="41">
        <f>IF('Наценка 3'!$C$2&lt;&gt;"",_xlfn.CEILING.MATH(_xlfn.CEILING.MATH(_xlfn.CEILING.MATH(J638*(1+Наценка!$C$2/100),Наценка!$C$3)*(1+'Наценка 2'!$C$2/100),'Наценка 2'!$C$3)*(1+'Наценка 3'!$C$2/100),'Наценка 3'!$C$3),IF('Наценка 2'!$C$2&lt;&gt;"",_xlfn.CEILING.MATH(_xlfn.CEILING.MATH(J638*(1+Наценка!$C$2/100),Наценка!$C$3)*(1+'Наценка 2'!$C$2/100),'Наценка 2'!$C$3),IF(Наценка!$C$2&lt;&gt;"",_xlfn.CEILING.MATH(J638*(1+Наценка!$C$2/100),Наценка!$C$3),J638)))</f>
        <v>1870</v>
      </c>
      <c r="H638" s="23">
        <v>6</v>
      </c>
      <c r="I638" s="71">
        <v>6.0999999999999999E-2</v>
      </c>
      <c r="J638" s="114">
        <v>1780</v>
      </c>
      <c r="K638" s="62">
        <f t="shared" si="36"/>
        <v>0</v>
      </c>
      <c r="L638" s="62">
        <f t="shared" si="37"/>
        <v>0</v>
      </c>
      <c r="M638" s="62">
        <f t="shared" si="38"/>
        <v>0</v>
      </c>
      <c r="N638" s="64" t="str">
        <f t="shared" si="39"/>
        <v>0</v>
      </c>
      <c r="O638" s="43"/>
      <c r="Q638" s="25"/>
    </row>
    <row r="639" spans="1:17" x14ac:dyDescent="0.3">
      <c r="A639" s="123">
        <v>630</v>
      </c>
      <c r="B639" s="187"/>
      <c r="C639" s="175"/>
      <c r="D639" s="96">
        <v>120831</v>
      </c>
      <c r="E639" s="98" t="s">
        <v>528</v>
      </c>
      <c r="F639" s="27"/>
      <c r="G639" s="41">
        <f>IF('Наценка 3'!$C$2&lt;&gt;"",_xlfn.CEILING.MATH(_xlfn.CEILING.MATH(_xlfn.CEILING.MATH(J639*(1+Наценка!$C$2/100),Наценка!$C$3)*(1+'Наценка 2'!$C$2/100),'Наценка 2'!$C$3)*(1+'Наценка 3'!$C$2/100),'Наценка 3'!$C$3),IF('Наценка 2'!$C$2&lt;&gt;"",_xlfn.CEILING.MATH(_xlfn.CEILING.MATH(J639*(1+Наценка!$C$2/100),Наценка!$C$3)*(1+'Наценка 2'!$C$2/100),'Наценка 2'!$C$3),IF(Наценка!$C$2&lt;&gt;"",_xlfn.CEILING.MATH(J639*(1+Наценка!$C$2/100),Наценка!$C$3),J639)))</f>
        <v>1870</v>
      </c>
      <c r="H639" s="23">
        <v>6</v>
      </c>
      <c r="I639" s="71">
        <v>6.0999999999999999E-2</v>
      </c>
      <c r="J639" s="114">
        <v>1780</v>
      </c>
      <c r="K639" s="62">
        <f t="shared" si="36"/>
        <v>0</v>
      </c>
      <c r="L639" s="62">
        <f t="shared" si="37"/>
        <v>0</v>
      </c>
      <c r="M639" s="62">
        <f t="shared" si="38"/>
        <v>0</v>
      </c>
      <c r="N639" s="64" t="str">
        <f t="shared" si="39"/>
        <v>0</v>
      </c>
      <c r="O639" s="43"/>
      <c r="Q639" s="25"/>
    </row>
    <row r="640" spans="1:17" x14ac:dyDescent="0.3">
      <c r="A640" s="123">
        <v>631</v>
      </c>
      <c r="B640" s="187"/>
      <c r="C640" s="175"/>
      <c r="D640" s="96">
        <v>117378</v>
      </c>
      <c r="E640" s="98" t="s">
        <v>529</v>
      </c>
      <c r="F640" s="27"/>
      <c r="G640" s="41">
        <f>IF('Наценка 3'!$C$2&lt;&gt;"",_xlfn.CEILING.MATH(_xlfn.CEILING.MATH(_xlfn.CEILING.MATH(J640*(1+Наценка!$C$2/100),Наценка!$C$3)*(1+'Наценка 2'!$C$2/100),'Наценка 2'!$C$3)*(1+'Наценка 3'!$C$2/100),'Наценка 3'!$C$3),IF('Наценка 2'!$C$2&lt;&gt;"",_xlfn.CEILING.MATH(_xlfn.CEILING.MATH(J640*(1+Наценка!$C$2/100),Наценка!$C$3)*(1+'Наценка 2'!$C$2/100),'Наценка 2'!$C$3),IF(Наценка!$C$2&lt;&gt;"",_xlfn.CEILING.MATH(J640*(1+Наценка!$C$2/100),Наценка!$C$3),J640)))</f>
        <v>1870</v>
      </c>
      <c r="H640" s="23">
        <v>6</v>
      </c>
      <c r="I640" s="71">
        <v>6.0999999999999999E-2</v>
      </c>
      <c r="J640" s="114">
        <v>1780</v>
      </c>
      <c r="K640" s="62">
        <f t="shared" si="36"/>
        <v>0</v>
      </c>
      <c r="L640" s="62">
        <f t="shared" si="37"/>
        <v>0</v>
      </c>
      <c r="M640" s="62">
        <f t="shared" si="38"/>
        <v>0</v>
      </c>
      <c r="N640" s="64" t="str">
        <f t="shared" si="39"/>
        <v>0</v>
      </c>
      <c r="O640" s="43"/>
      <c r="Q640" s="25"/>
    </row>
    <row r="641" spans="1:17" x14ac:dyDescent="0.3">
      <c r="A641" s="123">
        <v>632</v>
      </c>
      <c r="B641" s="187"/>
      <c r="C641" s="175"/>
      <c r="D641" s="96">
        <v>120815</v>
      </c>
      <c r="E641" s="98" t="s">
        <v>530</v>
      </c>
      <c r="F641" s="27"/>
      <c r="G641" s="41">
        <f>IF('Наценка 3'!$C$2&lt;&gt;"",_xlfn.CEILING.MATH(_xlfn.CEILING.MATH(_xlfn.CEILING.MATH(J641*(1+Наценка!$C$2/100),Наценка!$C$3)*(1+'Наценка 2'!$C$2/100),'Наценка 2'!$C$3)*(1+'Наценка 3'!$C$2/100),'Наценка 3'!$C$3),IF('Наценка 2'!$C$2&lt;&gt;"",_xlfn.CEILING.MATH(_xlfn.CEILING.MATH(J641*(1+Наценка!$C$2/100),Наценка!$C$3)*(1+'Наценка 2'!$C$2/100),'Наценка 2'!$C$3),IF(Наценка!$C$2&lt;&gt;"",_xlfn.CEILING.MATH(J641*(1+Наценка!$C$2/100),Наценка!$C$3),J641)))</f>
        <v>1870</v>
      </c>
      <c r="H641" s="23">
        <v>6</v>
      </c>
      <c r="I641" s="71">
        <v>6.0999999999999999E-2</v>
      </c>
      <c r="J641" s="114">
        <v>1780</v>
      </c>
      <c r="K641" s="62">
        <f t="shared" si="36"/>
        <v>0</v>
      </c>
      <c r="L641" s="62">
        <f t="shared" si="37"/>
        <v>0</v>
      </c>
      <c r="M641" s="62">
        <f t="shared" si="38"/>
        <v>0</v>
      </c>
      <c r="N641" s="64" t="str">
        <f t="shared" si="39"/>
        <v>0</v>
      </c>
      <c r="O641" s="43"/>
      <c r="Q641" s="25"/>
    </row>
    <row r="642" spans="1:17" ht="16.2" thickBot="1" x14ac:dyDescent="0.35">
      <c r="A642" s="123">
        <v>633</v>
      </c>
      <c r="B642" s="188"/>
      <c r="C642" s="178"/>
      <c r="D642" s="97">
        <v>120827</v>
      </c>
      <c r="E642" s="99" t="s">
        <v>531</v>
      </c>
      <c r="F642" s="27"/>
      <c r="G642" s="69">
        <f>IF('Наценка 3'!$C$2&lt;&gt;"",_xlfn.CEILING.MATH(_xlfn.CEILING.MATH(_xlfn.CEILING.MATH(J642*(1+Наценка!$C$2/100),Наценка!$C$3)*(1+'Наценка 2'!$C$2/100),'Наценка 2'!$C$3)*(1+'Наценка 3'!$C$2/100),'Наценка 3'!$C$3),IF('Наценка 2'!$C$2&lt;&gt;"",_xlfn.CEILING.MATH(_xlfn.CEILING.MATH(J642*(1+Наценка!$C$2/100),Наценка!$C$3)*(1+'Наценка 2'!$C$2/100),'Наценка 2'!$C$3),IF(Наценка!$C$2&lt;&gt;"",_xlfn.CEILING.MATH(J642*(1+Наценка!$C$2/100),Наценка!$C$3),J642)))</f>
        <v>1870</v>
      </c>
      <c r="H642" s="29">
        <v>6</v>
      </c>
      <c r="I642" s="73">
        <v>6.0999999999999999E-2</v>
      </c>
      <c r="J642" s="114">
        <v>1780</v>
      </c>
      <c r="K642" s="62">
        <f t="shared" si="36"/>
        <v>0</v>
      </c>
      <c r="L642" s="62">
        <f t="shared" si="37"/>
        <v>0</v>
      </c>
      <c r="M642" s="62">
        <f t="shared" si="38"/>
        <v>0</v>
      </c>
      <c r="N642" s="64" t="str">
        <f t="shared" si="39"/>
        <v>0</v>
      </c>
      <c r="O642" s="43"/>
      <c r="Q642" s="25"/>
    </row>
    <row r="643" spans="1:17" x14ac:dyDescent="0.3">
      <c r="A643" s="123">
        <v>634</v>
      </c>
      <c r="B643" s="144"/>
      <c r="C643" s="90"/>
      <c r="D643" s="159"/>
      <c r="E643" s="160"/>
      <c r="F643" s="27"/>
      <c r="G643" s="147"/>
      <c r="H643" s="147"/>
      <c r="I643" s="149"/>
      <c r="J643" s="114">
        <v>0</v>
      </c>
      <c r="K643" s="62">
        <f t="shared" si="36"/>
        <v>0</v>
      </c>
      <c r="L643" s="62">
        <f t="shared" si="37"/>
        <v>0</v>
      </c>
      <c r="M643" s="62">
        <f t="shared" si="38"/>
        <v>0</v>
      </c>
      <c r="N643" s="64" t="str">
        <f t="shared" si="39"/>
        <v>0</v>
      </c>
      <c r="O643" s="43"/>
      <c r="Q643" s="25"/>
    </row>
    <row r="644" spans="1:17" ht="18" customHeight="1" x14ac:dyDescent="0.3">
      <c r="A644" s="123">
        <v>635</v>
      </c>
      <c r="B644" s="189" t="s">
        <v>639</v>
      </c>
      <c r="C644" s="175" t="s">
        <v>873</v>
      </c>
      <c r="D644" s="157">
        <v>197121</v>
      </c>
      <c r="E644" s="158" t="s">
        <v>777</v>
      </c>
      <c r="F644" s="27"/>
      <c r="G644" s="41">
        <f>IF('Наценка 3'!$C$2&lt;&gt;"",_xlfn.CEILING.MATH(_xlfn.CEILING.MATH(_xlfn.CEILING.MATH(J644*(1+Наценка!$C$2/100),Наценка!$C$3)*(1+'Наценка 2'!$C$2/100),'Наценка 2'!$C$3)*(1+'Наценка 3'!$C$2/100),'Наценка 3'!$C$3),IF('Наценка 2'!$C$2&lt;&gt;"",_xlfn.CEILING.MATH(_xlfn.CEILING.MATH(J644*(1+Наценка!$C$2/100),Наценка!$C$3)*(1+'Наценка 2'!$C$2/100),'Наценка 2'!$C$3),IF(Наценка!$C$2&lt;&gt;"",_xlfn.CEILING.MATH(J644*(1+Наценка!$C$2/100),Наценка!$C$3),J644)))</f>
        <v>4290</v>
      </c>
      <c r="H644" s="140">
        <v>12</v>
      </c>
      <c r="I644" s="143">
        <v>8.6999999999999994E-2</v>
      </c>
      <c r="J644" s="114">
        <v>4080</v>
      </c>
      <c r="K644" s="62">
        <f t="shared" si="36"/>
        <v>0</v>
      </c>
      <c r="L644" s="62">
        <f t="shared" si="37"/>
        <v>0</v>
      </c>
      <c r="M644" s="62">
        <f t="shared" si="38"/>
        <v>0</v>
      </c>
      <c r="N644" s="64" t="str">
        <f t="shared" si="39"/>
        <v>0</v>
      </c>
      <c r="O644" s="43"/>
      <c r="Q644" s="25"/>
    </row>
    <row r="645" spans="1:17" x14ac:dyDescent="0.3">
      <c r="A645" s="123">
        <v>636</v>
      </c>
      <c r="B645" s="189"/>
      <c r="C645" s="175"/>
      <c r="D645" s="157">
        <v>197119</v>
      </c>
      <c r="E645" s="158" t="s">
        <v>778</v>
      </c>
      <c r="F645" s="27"/>
      <c r="G645" s="41">
        <f>IF('Наценка 3'!$C$2&lt;&gt;"",_xlfn.CEILING.MATH(_xlfn.CEILING.MATH(_xlfn.CEILING.MATH(J645*(1+Наценка!$C$2/100),Наценка!$C$3)*(1+'Наценка 2'!$C$2/100),'Наценка 2'!$C$3)*(1+'Наценка 3'!$C$2/100),'Наценка 3'!$C$3),IF('Наценка 2'!$C$2&lt;&gt;"",_xlfn.CEILING.MATH(_xlfn.CEILING.MATH(J645*(1+Наценка!$C$2/100),Наценка!$C$3)*(1+'Наценка 2'!$C$2/100),'Наценка 2'!$C$3),IF(Наценка!$C$2&lt;&gt;"",_xlfn.CEILING.MATH(J645*(1+Наценка!$C$2/100),Наценка!$C$3),J645)))</f>
        <v>4290</v>
      </c>
      <c r="H645" s="140">
        <v>12</v>
      </c>
      <c r="I645" s="143">
        <v>8.6999999999999994E-2</v>
      </c>
      <c r="J645" s="114">
        <v>4080</v>
      </c>
      <c r="K645" s="62">
        <f t="shared" si="36"/>
        <v>0</v>
      </c>
      <c r="L645" s="62">
        <f t="shared" si="37"/>
        <v>0</v>
      </c>
      <c r="M645" s="62">
        <f t="shared" si="38"/>
        <v>0</v>
      </c>
      <c r="N645" s="64" t="str">
        <f t="shared" si="39"/>
        <v>0</v>
      </c>
      <c r="O645" s="43"/>
      <c r="Q645" s="25"/>
    </row>
    <row r="646" spans="1:17" x14ac:dyDescent="0.3">
      <c r="A646" s="123">
        <v>637</v>
      </c>
      <c r="B646" s="189"/>
      <c r="C646" s="175"/>
      <c r="D646" s="157">
        <v>197093</v>
      </c>
      <c r="E646" s="158" t="s">
        <v>779</v>
      </c>
      <c r="F646" s="27"/>
      <c r="G646" s="41">
        <f>IF('Наценка 3'!$C$2&lt;&gt;"",_xlfn.CEILING.MATH(_xlfn.CEILING.MATH(_xlfn.CEILING.MATH(J646*(1+Наценка!$C$2/100),Наценка!$C$3)*(1+'Наценка 2'!$C$2/100),'Наценка 2'!$C$3)*(1+'Наценка 3'!$C$2/100),'Наценка 3'!$C$3),IF('Наценка 2'!$C$2&lt;&gt;"",_xlfn.CEILING.MATH(_xlfn.CEILING.MATH(J646*(1+Наценка!$C$2/100),Наценка!$C$3)*(1+'Наценка 2'!$C$2/100),'Наценка 2'!$C$3),IF(Наценка!$C$2&lt;&gt;"",_xlfn.CEILING.MATH(J646*(1+Наценка!$C$2/100),Наценка!$C$3),J646)))</f>
        <v>4290</v>
      </c>
      <c r="H646" s="140">
        <v>12</v>
      </c>
      <c r="I646" s="143">
        <v>8.6999999999999994E-2</v>
      </c>
      <c r="J646" s="114">
        <v>4080</v>
      </c>
      <c r="K646" s="62">
        <f t="shared" si="36"/>
        <v>0</v>
      </c>
      <c r="L646" s="62">
        <f t="shared" si="37"/>
        <v>0</v>
      </c>
      <c r="M646" s="62">
        <f t="shared" si="38"/>
        <v>0</v>
      </c>
      <c r="N646" s="64" t="str">
        <f t="shared" si="39"/>
        <v>0</v>
      </c>
      <c r="O646" s="43"/>
      <c r="Q646" s="25"/>
    </row>
    <row r="647" spans="1:17" x14ac:dyDescent="0.3">
      <c r="A647" s="123">
        <v>638</v>
      </c>
      <c r="B647" s="189"/>
      <c r="C647" s="175"/>
      <c r="D647" s="157">
        <v>197091</v>
      </c>
      <c r="E647" s="158" t="s">
        <v>780</v>
      </c>
      <c r="F647" s="27"/>
      <c r="G647" s="41">
        <f>IF('Наценка 3'!$C$2&lt;&gt;"",_xlfn.CEILING.MATH(_xlfn.CEILING.MATH(_xlfn.CEILING.MATH(J647*(1+Наценка!$C$2/100),Наценка!$C$3)*(1+'Наценка 2'!$C$2/100),'Наценка 2'!$C$3)*(1+'Наценка 3'!$C$2/100),'Наценка 3'!$C$3),IF('Наценка 2'!$C$2&lt;&gt;"",_xlfn.CEILING.MATH(_xlfn.CEILING.MATH(J647*(1+Наценка!$C$2/100),Наценка!$C$3)*(1+'Наценка 2'!$C$2/100),'Наценка 2'!$C$3),IF(Наценка!$C$2&lt;&gt;"",_xlfn.CEILING.MATH(J647*(1+Наценка!$C$2/100),Наценка!$C$3),J647)))</f>
        <v>4290</v>
      </c>
      <c r="H647" s="140">
        <v>12</v>
      </c>
      <c r="I647" s="143">
        <v>8.6999999999999994E-2</v>
      </c>
      <c r="J647" s="114">
        <v>4080</v>
      </c>
      <c r="K647" s="62">
        <f t="shared" si="36"/>
        <v>0</v>
      </c>
      <c r="L647" s="62">
        <f t="shared" si="37"/>
        <v>0</v>
      </c>
      <c r="M647" s="62">
        <f t="shared" si="38"/>
        <v>0</v>
      </c>
      <c r="N647" s="64" t="str">
        <f t="shared" si="39"/>
        <v>0</v>
      </c>
      <c r="O647" s="43"/>
      <c r="Q647" s="25"/>
    </row>
    <row r="648" spans="1:17" x14ac:dyDescent="0.3">
      <c r="A648" s="123">
        <v>639</v>
      </c>
      <c r="B648" s="189"/>
      <c r="C648" s="175"/>
      <c r="D648" s="157">
        <v>197123</v>
      </c>
      <c r="E648" s="158" t="s">
        <v>781</v>
      </c>
      <c r="F648" s="27"/>
      <c r="G648" s="41">
        <f>IF('Наценка 3'!$C$2&lt;&gt;"",_xlfn.CEILING.MATH(_xlfn.CEILING.MATH(_xlfn.CEILING.MATH(J648*(1+Наценка!$C$2/100),Наценка!$C$3)*(1+'Наценка 2'!$C$2/100),'Наценка 2'!$C$3)*(1+'Наценка 3'!$C$2/100),'Наценка 3'!$C$3),IF('Наценка 2'!$C$2&lt;&gt;"",_xlfn.CEILING.MATH(_xlfn.CEILING.MATH(J648*(1+Наценка!$C$2/100),Наценка!$C$3)*(1+'Наценка 2'!$C$2/100),'Наценка 2'!$C$3),IF(Наценка!$C$2&lt;&gt;"",_xlfn.CEILING.MATH(J648*(1+Наценка!$C$2/100),Наценка!$C$3),J648)))</f>
        <v>4290</v>
      </c>
      <c r="H648" s="140">
        <v>12</v>
      </c>
      <c r="I648" s="143">
        <v>8.6999999999999994E-2</v>
      </c>
      <c r="J648" s="114">
        <v>4080</v>
      </c>
      <c r="K648" s="62">
        <f t="shared" si="36"/>
        <v>0</v>
      </c>
      <c r="L648" s="62">
        <f t="shared" si="37"/>
        <v>0</v>
      </c>
      <c r="M648" s="62">
        <f t="shared" si="38"/>
        <v>0</v>
      </c>
      <c r="N648" s="64" t="str">
        <f t="shared" si="39"/>
        <v>0</v>
      </c>
      <c r="O648" s="43"/>
      <c r="Q648" s="25"/>
    </row>
    <row r="649" spans="1:17" x14ac:dyDescent="0.3">
      <c r="A649" s="123">
        <v>640</v>
      </c>
      <c r="B649" s="189"/>
      <c r="C649" s="175"/>
      <c r="D649" s="157">
        <v>197085</v>
      </c>
      <c r="E649" s="158" t="s">
        <v>782</v>
      </c>
      <c r="F649" s="27"/>
      <c r="G649" s="41">
        <f>IF('Наценка 3'!$C$2&lt;&gt;"",_xlfn.CEILING.MATH(_xlfn.CEILING.MATH(_xlfn.CEILING.MATH(J649*(1+Наценка!$C$2/100),Наценка!$C$3)*(1+'Наценка 2'!$C$2/100),'Наценка 2'!$C$3)*(1+'Наценка 3'!$C$2/100),'Наценка 3'!$C$3),IF('Наценка 2'!$C$2&lt;&gt;"",_xlfn.CEILING.MATH(_xlfn.CEILING.MATH(J649*(1+Наценка!$C$2/100),Наценка!$C$3)*(1+'Наценка 2'!$C$2/100),'Наценка 2'!$C$3),IF(Наценка!$C$2&lt;&gt;"",_xlfn.CEILING.MATH(J649*(1+Наценка!$C$2/100),Наценка!$C$3),J649)))</f>
        <v>4290</v>
      </c>
      <c r="H649" s="140">
        <v>12</v>
      </c>
      <c r="I649" s="143">
        <v>8.6999999999999994E-2</v>
      </c>
      <c r="J649" s="114">
        <v>4080</v>
      </c>
      <c r="K649" s="62">
        <f t="shared" si="36"/>
        <v>0</v>
      </c>
      <c r="L649" s="62">
        <f t="shared" si="37"/>
        <v>0</v>
      </c>
      <c r="M649" s="62">
        <f t="shared" si="38"/>
        <v>0</v>
      </c>
      <c r="N649" s="64" t="str">
        <f t="shared" si="39"/>
        <v>0</v>
      </c>
      <c r="O649" s="43"/>
      <c r="Q649" s="25"/>
    </row>
    <row r="650" spans="1:17" x14ac:dyDescent="0.3">
      <c r="A650" s="123">
        <v>641</v>
      </c>
      <c r="B650" s="189"/>
      <c r="C650" s="175"/>
      <c r="D650" s="157">
        <v>197065</v>
      </c>
      <c r="E650" s="158" t="s">
        <v>783</v>
      </c>
      <c r="F650" s="27"/>
      <c r="G650" s="41">
        <f>IF('Наценка 3'!$C$2&lt;&gt;"",_xlfn.CEILING.MATH(_xlfn.CEILING.MATH(_xlfn.CEILING.MATH(J650*(1+Наценка!$C$2/100),Наценка!$C$3)*(1+'Наценка 2'!$C$2/100),'Наценка 2'!$C$3)*(1+'Наценка 3'!$C$2/100),'Наценка 3'!$C$3),IF('Наценка 2'!$C$2&lt;&gt;"",_xlfn.CEILING.MATH(_xlfn.CEILING.MATH(J650*(1+Наценка!$C$2/100),Наценка!$C$3)*(1+'Наценка 2'!$C$2/100),'Наценка 2'!$C$3),IF(Наценка!$C$2&lt;&gt;"",_xlfn.CEILING.MATH(J650*(1+Наценка!$C$2/100),Наценка!$C$3),J650)))</f>
        <v>4290</v>
      </c>
      <c r="H650" s="140">
        <v>12</v>
      </c>
      <c r="I650" s="143">
        <v>8.6999999999999994E-2</v>
      </c>
      <c r="J650" s="114">
        <v>4080</v>
      </c>
      <c r="K650" s="62">
        <f t="shared" ref="K650:K713" si="40">F650*G650</f>
        <v>0</v>
      </c>
      <c r="L650" s="62">
        <f t="shared" ref="L650:L713" si="41">H650*F650</f>
        <v>0</v>
      </c>
      <c r="M650" s="62">
        <f t="shared" ref="M650:M713" si="42">I650*F650</f>
        <v>0</v>
      </c>
      <c r="N650" s="64" t="str">
        <f t="shared" ref="N650:N713" si="43">IF(F650&gt;0,A650,"0")</f>
        <v>0</v>
      </c>
      <c r="O650" s="43"/>
      <c r="Q650" s="25"/>
    </row>
    <row r="651" spans="1:17" x14ac:dyDescent="0.3">
      <c r="A651" s="123">
        <v>642</v>
      </c>
      <c r="B651" s="189"/>
      <c r="C651" s="175"/>
      <c r="D651" s="157">
        <v>197083</v>
      </c>
      <c r="E651" s="158" t="s">
        <v>784</v>
      </c>
      <c r="F651" s="27"/>
      <c r="G651" s="41">
        <f>IF('Наценка 3'!$C$2&lt;&gt;"",_xlfn.CEILING.MATH(_xlfn.CEILING.MATH(_xlfn.CEILING.MATH(J651*(1+Наценка!$C$2/100),Наценка!$C$3)*(1+'Наценка 2'!$C$2/100),'Наценка 2'!$C$3)*(1+'Наценка 3'!$C$2/100),'Наценка 3'!$C$3),IF('Наценка 2'!$C$2&lt;&gt;"",_xlfn.CEILING.MATH(_xlfn.CEILING.MATH(J651*(1+Наценка!$C$2/100),Наценка!$C$3)*(1+'Наценка 2'!$C$2/100),'Наценка 2'!$C$3),IF(Наценка!$C$2&lt;&gt;"",_xlfn.CEILING.MATH(J651*(1+Наценка!$C$2/100),Наценка!$C$3),J651)))</f>
        <v>4290</v>
      </c>
      <c r="H651" s="140">
        <v>12</v>
      </c>
      <c r="I651" s="143">
        <v>8.6999999999999994E-2</v>
      </c>
      <c r="J651" s="114">
        <v>4080</v>
      </c>
      <c r="K651" s="62">
        <f t="shared" si="40"/>
        <v>0</v>
      </c>
      <c r="L651" s="62">
        <f t="shared" si="41"/>
        <v>0</v>
      </c>
      <c r="M651" s="62">
        <f t="shared" si="42"/>
        <v>0</v>
      </c>
      <c r="N651" s="64" t="str">
        <f t="shared" si="43"/>
        <v>0</v>
      </c>
      <c r="O651" s="43"/>
      <c r="Q651" s="25"/>
    </row>
    <row r="652" spans="1:17" x14ac:dyDescent="0.3">
      <c r="A652" s="123">
        <v>643</v>
      </c>
      <c r="B652" s="189"/>
      <c r="C652" s="175"/>
      <c r="D652" s="157">
        <v>197067</v>
      </c>
      <c r="E652" s="158" t="s">
        <v>785</v>
      </c>
      <c r="F652" s="27"/>
      <c r="G652" s="41">
        <f>IF('Наценка 3'!$C$2&lt;&gt;"",_xlfn.CEILING.MATH(_xlfn.CEILING.MATH(_xlfn.CEILING.MATH(J652*(1+Наценка!$C$2/100),Наценка!$C$3)*(1+'Наценка 2'!$C$2/100),'Наценка 2'!$C$3)*(1+'Наценка 3'!$C$2/100),'Наценка 3'!$C$3),IF('Наценка 2'!$C$2&lt;&gt;"",_xlfn.CEILING.MATH(_xlfn.CEILING.MATH(J652*(1+Наценка!$C$2/100),Наценка!$C$3)*(1+'Наценка 2'!$C$2/100),'Наценка 2'!$C$3),IF(Наценка!$C$2&lt;&gt;"",_xlfn.CEILING.MATH(J652*(1+Наценка!$C$2/100),Наценка!$C$3),J652)))</f>
        <v>4290</v>
      </c>
      <c r="H652" s="140">
        <v>12</v>
      </c>
      <c r="I652" s="143">
        <v>8.6999999999999994E-2</v>
      </c>
      <c r="J652" s="114">
        <v>4080</v>
      </c>
      <c r="K652" s="62">
        <f t="shared" si="40"/>
        <v>0</v>
      </c>
      <c r="L652" s="62">
        <f t="shared" si="41"/>
        <v>0</v>
      </c>
      <c r="M652" s="62">
        <f t="shared" si="42"/>
        <v>0</v>
      </c>
      <c r="N652" s="64" t="str">
        <f t="shared" si="43"/>
        <v>0</v>
      </c>
      <c r="O652" s="43"/>
      <c r="Q652" s="25"/>
    </row>
    <row r="653" spans="1:17" x14ac:dyDescent="0.3">
      <c r="A653" s="123">
        <v>644</v>
      </c>
      <c r="B653" s="189"/>
      <c r="C653" s="175"/>
      <c r="D653" s="157">
        <v>197053</v>
      </c>
      <c r="E653" s="158" t="s">
        <v>786</v>
      </c>
      <c r="F653" s="27"/>
      <c r="G653" s="41">
        <f>IF('Наценка 3'!$C$2&lt;&gt;"",_xlfn.CEILING.MATH(_xlfn.CEILING.MATH(_xlfn.CEILING.MATH(J653*(1+Наценка!$C$2/100),Наценка!$C$3)*(1+'Наценка 2'!$C$2/100),'Наценка 2'!$C$3)*(1+'Наценка 3'!$C$2/100),'Наценка 3'!$C$3),IF('Наценка 2'!$C$2&lt;&gt;"",_xlfn.CEILING.MATH(_xlfn.CEILING.MATH(J653*(1+Наценка!$C$2/100),Наценка!$C$3)*(1+'Наценка 2'!$C$2/100),'Наценка 2'!$C$3),IF(Наценка!$C$2&lt;&gt;"",_xlfn.CEILING.MATH(J653*(1+Наценка!$C$2/100),Наценка!$C$3),J653)))</f>
        <v>4290</v>
      </c>
      <c r="H653" s="140">
        <v>12</v>
      </c>
      <c r="I653" s="143">
        <v>8.6999999999999994E-2</v>
      </c>
      <c r="J653" s="114">
        <v>4080</v>
      </c>
      <c r="K653" s="62">
        <f t="shared" si="40"/>
        <v>0</v>
      </c>
      <c r="L653" s="62">
        <f t="shared" si="41"/>
        <v>0</v>
      </c>
      <c r="M653" s="62">
        <f t="shared" si="42"/>
        <v>0</v>
      </c>
      <c r="N653" s="64" t="str">
        <f t="shared" si="43"/>
        <v>0</v>
      </c>
      <c r="O653" s="43"/>
      <c r="Q653" s="25"/>
    </row>
    <row r="654" spans="1:17" ht="16.2" thickBot="1" x14ac:dyDescent="0.35">
      <c r="A654" s="123">
        <v>645</v>
      </c>
      <c r="B654" s="188"/>
      <c r="C654" s="178"/>
      <c r="D654" s="97">
        <v>196104</v>
      </c>
      <c r="E654" s="99" t="s">
        <v>787</v>
      </c>
      <c r="F654" s="27"/>
      <c r="G654" s="69">
        <f>IF('Наценка 3'!$C$2&lt;&gt;"",_xlfn.CEILING.MATH(_xlfn.CEILING.MATH(_xlfn.CEILING.MATH(J654*(1+Наценка!$C$2/100),Наценка!$C$3)*(1+'Наценка 2'!$C$2/100),'Наценка 2'!$C$3)*(1+'Наценка 3'!$C$2/100),'Наценка 3'!$C$3),IF('Наценка 2'!$C$2&lt;&gt;"",_xlfn.CEILING.MATH(_xlfn.CEILING.MATH(J654*(1+Наценка!$C$2/100),Наценка!$C$3)*(1+'Наценка 2'!$C$2/100),'Наценка 2'!$C$3),IF(Наценка!$C$2&lt;&gt;"",_xlfn.CEILING.MATH(J654*(1+Наценка!$C$2/100),Наценка!$C$3),J654)))</f>
        <v>4290</v>
      </c>
      <c r="H654" s="29">
        <v>12</v>
      </c>
      <c r="I654" s="73">
        <v>8.6999999999999994E-2</v>
      </c>
      <c r="J654" s="114">
        <v>4080</v>
      </c>
      <c r="K654" s="62">
        <f t="shared" si="40"/>
        <v>0</v>
      </c>
      <c r="L654" s="62">
        <f t="shared" si="41"/>
        <v>0</v>
      </c>
      <c r="M654" s="62">
        <f t="shared" si="42"/>
        <v>0</v>
      </c>
      <c r="N654" s="64" t="str">
        <f t="shared" si="43"/>
        <v>0</v>
      </c>
      <c r="O654" s="43"/>
      <c r="Q654" s="25"/>
    </row>
    <row r="655" spans="1:17" x14ac:dyDescent="0.3">
      <c r="A655" s="123">
        <v>646</v>
      </c>
      <c r="B655" s="144"/>
      <c r="C655" s="90"/>
      <c r="D655" s="159"/>
      <c r="E655" s="160"/>
      <c r="F655" s="27"/>
      <c r="G655" s="160"/>
      <c r="H655" s="148"/>
      <c r="I655" s="149"/>
      <c r="J655" s="114">
        <v>0</v>
      </c>
      <c r="K655" s="62">
        <f t="shared" si="40"/>
        <v>0</v>
      </c>
      <c r="L655" s="62">
        <f t="shared" si="41"/>
        <v>0</v>
      </c>
      <c r="M655" s="62">
        <f t="shared" si="42"/>
        <v>0</v>
      </c>
      <c r="N655" s="64" t="str">
        <f t="shared" si="43"/>
        <v>0</v>
      </c>
      <c r="O655" s="43"/>
      <c r="Q655" s="25"/>
    </row>
    <row r="656" spans="1:17" x14ac:dyDescent="0.3">
      <c r="A656" s="123">
        <v>647</v>
      </c>
      <c r="B656" s="189" t="s">
        <v>640</v>
      </c>
      <c r="C656" s="175" t="s">
        <v>875</v>
      </c>
      <c r="D656" s="157">
        <v>197113</v>
      </c>
      <c r="E656" s="158" t="s">
        <v>788</v>
      </c>
      <c r="F656" s="27"/>
      <c r="G656" s="41">
        <f>IF('Наценка 3'!$C$2&lt;&gt;"",_xlfn.CEILING.MATH(_xlfn.CEILING.MATH(_xlfn.CEILING.MATH(J656*(1+Наценка!$C$2/100),Наценка!$C$3)*(1+'Наценка 2'!$C$2/100),'Наценка 2'!$C$3)*(1+'Наценка 3'!$C$2/100),'Наценка 3'!$C$3),IF('Наценка 2'!$C$2&lt;&gt;"",_xlfn.CEILING.MATH(_xlfn.CEILING.MATH(J656*(1+Наценка!$C$2/100),Наценка!$C$3)*(1+'Наценка 2'!$C$2/100),'Наценка 2'!$C$3),IF(Наценка!$C$2&lt;&gt;"",_xlfn.CEILING.MATH(J656*(1+Наценка!$C$2/100),Наценка!$C$3),J656)))</f>
        <v>4470</v>
      </c>
      <c r="H656" s="140">
        <v>11</v>
      </c>
      <c r="I656" s="143">
        <v>0.1</v>
      </c>
      <c r="J656" s="114">
        <v>4250</v>
      </c>
      <c r="K656" s="62">
        <f t="shared" si="40"/>
        <v>0</v>
      </c>
      <c r="L656" s="62">
        <f t="shared" si="41"/>
        <v>0</v>
      </c>
      <c r="M656" s="62">
        <f t="shared" si="42"/>
        <v>0</v>
      </c>
      <c r="N656" s="64" t="str">
        <f t="shared" si="43"/>
        <v>0</v>
      </c>
      <c r="O656" s="43"/>
      <c r="Q656" s="25"/>
    </row>
    <row r="657" spans="1:17" x14ac:dyDescent="0.3">
      <c r="A657" s="123">
        <v>648</v>
      </c>
      <c r="B657" s="189"/>
      <c r="C657" s="175"/>
      <c r="D657" s="157">
        <v>196106</v>
      </c>
      <c r="E657" s="158" t="s">
        <v>789</v>
      </c>
      <c r="F657" s="27"/>
      <c r="G657" s="41">
        <f>IF('Наценка 3'!$C$2&lt;&gt;"",_xlfn.CEILING.MATH(_xlfn.CEILING.MATH(_xlfn.CEILING.MATH(J657*(1+Наценка!$C$2/100),Наценка!$C$3)*(1+'Наценка 2'!$C$2/100),'Наценка 2'!$C$3)*(1+'Наценка 3'!$C$2/100),'Наценка 3'!$C$3),IF('Наценка 2'!$C$2&lt;&gt;"",_xlfn.CEILING.MATH(_xlfn.CEILING.MATH(J657*(1+Наценка!$C$2/100),Наценка!$C$3)*(1+'Наценка 2'!$C$2/100),'Наценка 2'!$C$3),IF(Наценка!$C$2&lt;&gt;"",_xlfn.CEILING.MATH(J657*(1+Наценка!$C$2/100),Наценка!$C$3),J657)))</f>
        <v>4470</v>
      </c>
      <c r="H657" s="140">
        <v>11</v>
      </c>
      <c r="I657" s="143">
        <v>0.1</v>
      </c>
      <c r="J657" s="114">
        <v>4250</v>
      </c>
      <c r="K657" s="62">
        <f t="shared" si="40"/>
        <v>0</v>
      </c>
      <c r="L657" s="62">
        <f t="shared" si="41"/>
        <v>0</v>
      </c>
      <c r="M657" s="62">
        <f t="shared" si="42"/>
        <v>0</v>
      </c>
      <c r="N657" s="64" t="str">
        <f t="shared" si="43"/>
        <v>0</v>
      </c>
      <c r="O657" s="43"/>
      <c r="Q657" s="25"/>
    </row>
    <row r="658" spans="1:17" x14ac:dyDescent="0.3">
      <c r="A658" s="123">
        <v>649</v>
      </c>
      <c r="B658" s="189"/>
      <c r="C658" s="175"/>
      <c r="D658" s="157">
        <v>197077</v>
      </c>
      <c r="E658" s="158" t="s">
        <v>790</v>
      </c>
      <c r="F658" s="27"/>
      <c r="G658" s="41">
        <f>IF('Наценка 3'!$C$2&lt;&gt;"",_xlfn.CEILING.MATH(_xlfn.CEILING.MATH(_xlfn.CEILING.MATH(J658*(1+Наценка!$C$2/100),Наценка!$C$3)*(1+'Наценка 2'!$C$2/100),'Наценка 2'!$C$3)*(1+'Наценка 3'!$C$2/100),'Наценка 3'!$C$3),IF('Наценка 2'!$C$2&lt;&gt;"",_xlfn.CEILING.MATH(_xlfn.CEILING.MATH(J658*(1+Наценка!$C$2/100),Наценка!$C$3)*(1+'Наценка 2'!$C$2/100),'Наценка 2'!$C$3),IF(Наценка!$C$2&lt;&gt;"",_xlfn.CEILING.MATH(J658*(1+Наценка!$C$2/100),Наценка!$C$3),J658)))</f>
        <v>4470</v>
      </c>
      <c r="H658" s="140">
        <v>11</v>
      </c>
      <c r="I658" s="143">
        <v>0.1</v>
      </c>
      <c r="J658" s="114">
        <v>4250</v>
      </c>
      <c r="K658" s="62">
        <f t="shared" si="40"/>
        <v>0</v>
      </c>
      <c r="L658" s="62">
        <f t="shared" si="41"/>
        <v>0</v>
      </c>
      <c r="M658" s="62">
        <f t="shared" si="42"/>
        <v>0</v>
      </c>
      <c r="N658" s="64" t="str">
        <f t="shared" si="43"/>
        <v>0</v>
      </c>
      <c r="O658" s="43"/>
      <c r="Q658" s="25"/>
    </row>
    <row r="659" spans="1:17" x14ac:dyDescent="0.3">
      <c r="A659" s="123">
        <v>650</v>
      </c>
      <c r="B659" s="189"/>
      <c r="C659" s="175"/>
      <c r="D659" s="157">
        <v>197101</v>
      </c>
      <c r="E659" s="158" t="s">
        <v>791</v>
      </c>
      <c r="F659" s="27"/>
      <c r="G659" s="41">
        <f>IF('Наценка 3'!$C$2&lt;&gt;"",_xlfn.CEILING.MATH(_xlfn.CEILING.MATH(_xlfn.CEILING.MATH(J659*(1+Наценка!$C$2/100),Наценка!$C$3)*(1+'Наценка 2'!$C$2/100),'Наценка 2'!$C$3)*(1+'Наценка 3'!$C$2/100),'Наценка 3'!$C$3),IF('Наценка 2'!$C$2&lt;&gt;"",_xlfn.CEILING.MATH(_xlfn.CEILING.MATH(J659*(1+Наценка!$C$2/100),Наценка!$C$3)*(1+'Наценка 2'!$C$2/100),'Наценка 2'!$C$3),IF(Наценка!$C$2&lt;&gt;"",_xlfn.CEILING.MATH(J659*(1+Наценка!$C$2/100),Наценка!$C$3),J659)))</f>
        <v>4470</v>
      </c>
      <c r="H659" s="140">
        <v>11</v>
      </c>
      <c r="I659" s="143">
        <v>0.1</v>
      </c>
      <c r="J659" s="114">
        <v>4250</v>
      </c>
      <c r="K659" s="62">
        <f t="shared" si="40"/>
        <v>0</v>
      </c>
      <c r="L659" s="62">
        <f t="shared" si="41"/>
        <v>0</v>
      </c>
      <c r="M659" s="62">
        <f t="shared" si="42"/>
        <v>0</v>
      </c>
      <c r="N659" s="64" t="str">
        <f t="shared" si="43"/>
        <v>0</v>
      </c>
      <c r="O659" s="43"/>
      <c r="Q659" s="25"/>
    </row>
    <row r="660" spans="1:17" x14ac:dyDescent="0.3">
      <c r="A660" s="123">
        <v>651</v>
      </c>
      <c r="B660" s="189"/>
      <c r="C660" s="175"/>
      <c r="D660" s="157">
        <v>197115</v>
      </c>
      <c r="E660" s="158" t="s">
        <v>792</v>
      </c>
      <c r="F660" s="27"/>
      <c r="G660" s="41">
        <f>IF('Наценка 3'!$C$2&lt;&gt;"",_xlfn.CEILING.MATH(_xlfn.CEILING.MATH(_xlfn.CEILING.MATH(J660*(1+Наценка!$C$2/100),Наценка!$C$3)*(1+'Наценка 2'!$C$2/100),'Наценка 2'!$C$3)*(1+'Наценка 3'!$C$2/100),'Наценка 3'!$C$3),IF('Наценка 2'!$C$2&lt;&gt;"",_xlfn.CEILING.MATH(_xlfn.CEILING.MATH(J660*(1+Наценка!$C$2/100),Наценка!$C$3)*(1+'Наценка 2'!$C$2/100),'Наценка 2'!$C$3),IF(Наценка!$C$2&lt;&gt;"",_xlfn.CEILING.MATH(J660*(1+Наценка!$C$2/100),Наценка!$C$3),J660)))</f>
        <v>4470</v>
      </c>
      <c r="H660" s="140">
        <v>11</v>
      </c>
      <c r="I660" s="143">
        <v>0.1</v>
      </c>
      <c r="J660" s="114">
        <v>4250</v>
      </c>
      <c r="K660" s="62">
        <f t="shared" si="40"/>
        <v>0</v>
      </c>
      <c r="L660" s="62">
        <f t="shared" si="41"/>
        <v>0</v>
      </c>
      <c r="M660" s="62">
        <f t="shared" si="42"/>
        <v>0</v>
      </c>
      <c r="N660" s="64" t="str">
        <f t="shared" si="43"/>
        <v>0</v>
      </c>
      <c r="O660" s="43"/>
      <c r="Q660" s="25"/>
    </row>
    <row r="661" spans="1:17" x14ac:dyDescent="0.3">
      <c r="A661" s="123">
        <v>652</v>
      </c>
      <c r="B661" s="189"/>
      <c r="C661" s="175"/>
      <c r="D661" s="157">
        <v>197075</v>
      </c>
      <c r="E661" s="158" t="s">
        <v>793</v>
      </c>
      <c r="F661" s="27"/>
      <c r="G661" s="41">
        <f>IF('Наценка 3'!$C$2&lt;&gt;"",_xlfn.CEILING.MATH(_xlfn.CEILING.MATH(_xlfn.CEILING.MATH(J661*(1+Наценка!$C$2/100),Наценка!$C$3)*(1+'Наценка 2'!$C$2/100),'Наценка 2'!$C$3)*(1+'Наценка 3'!$C$2/100),'Наценка 3'!$C$3),IF('Наценка 2'!$C$2&lt;&gt;"",_xlfn.CEILING.MATH(_xlfn.CEILING.MATH(J661*(1+Наценка!$C$2/100),Наценка!$C$3)*(1+'Наценка 2'!$C$2/100),'Наценка 2'!$C$3),IF(Наценка!$C$2&lt;&gt;"",_xlfn.CEILING.MATH(J661*(1+Наценка!$C$2/100),Наценка!$C$3),J661)))</f>
        <v>4470</v>
      </c>
      <c r="H661" s="140">
        <v>11</v>
      </c>
      <c r="I661" s="143">
        <v>0.1</v>
      </c>
      <c r="J661" s="114">
        <v>4250</v>
      </c>
      <c r="K661" s="62">
        <f t="shared" si="40"/>
        <v>0</v>
      </c>
      <c r="L661" s="62">
        <f t="shared" si="41"/>
        <v>0</v>
      </c>
      <c r="M661" s="62">
        <f t="shared" si="42"/>
        <v>0</v>
      </c>
      <c r="N661" s="64" t="str">
        <f t="shared" si="43"/>
        <v>0</v>
      </c>
      <c r="O661" s="43"/>
      <c r="Q661" s="25"/>
    </row>
    <row r="662" spans="1:17" x14ac:dyDescent="0.3">
      <c r="A662" s="123">
        <v>653</v>
      </c>
      <c r="B662" s="189"/>
      <c r="C662" s="175"/>
      <c r="D662" s="157">
        <v>197063</v>
      </c>
      <c r="E662" s="158" t="s">
        <v>794</v>
      </c>
      <c r="F662" s="27"/>
      <c r="G662" s="41">
        <f>IF('Наценка 3'!$C$2&lt;&gt;"",_xlfn.CEILING.MATH(_xlfn.CEILING.MATH(_xlfn.CEILING.MATH(J662*(1+Наценка!$C$2/100),Наценка!$C$3)*(1+'Наценка 2'!$C$2/100),'Наценка 2'!$C$3)*(1+'Наценка 3'!$C$2/100),'Наценка 3'!$C$3),IF('Наценка 2'!$C$2&lt;&gt;"",_xlfn.CEILING.MATH(_xlfn.CEILING.MATH(J662*(1+Наценка!$C$2/100),Наценка!$C$3)*(1+'Наценка 2'!$C$2/100),'Наценка 2'!$C$3),IF(Наценка!$C$2&lt;&gt;"",_xlfn.CEILING.MATH(J662*(1+Наценка!$C$2/100),Наценка!$C$3),J662)))</f>
        <v>4470</v>
      </c>
      <c r="H662" s="140">
        <v>11</v>
      </c>
      <c r="I662" s="143">
        <v>0.1</v>
      </c>
      <c r="J662" s="114">
        <v>4250</v>
      </c>
      <c r="K662" s="62">
        <f t="shared" si="40"/>
        <v>0</v>
      </c>
      <c r="L662" s="62">
        <f t="shared" si="41"/>
        <v>0</v>
      </c>
      <c r="M662" s="62">
        <f t="shared" si="42"/>
        <v>0</v>
      </c>
      <c r="N662" s="64" t="str">
        <f t="shared" si="43"/>
        <v>0</v>
      </c>
      <c r="O662" s="43"/>
      <c r="Q662" s="25"/>
    </row>
    <row r="663" spans="1:17" x14ac:dyDescent="0.3">
      <c r="A663" s="123">
        <v>654</v>
      </c>
      <c r="B663" s="189"/>
      <c r="C663" s="175"/>
      <c r="D663" s="157">
        <v>197079</v>
      </c>
      <c r="E663" s="158" t="s">
        <v>796</v>
      </c>
      <c r="F663" s="27"/>
      <c r="G663" s="41">
        <f>IF('Наценка 3'!$C$2&lt;&gt;"",_xlfn.CEILING.MATH(_xlfn.CEILING.MATH(_xlfn.CEILING.MATH(J663*(1+Наценка!$C$2/100),Наценка!$C$3)*(1+'Наценка 2'!$C$2/100),'Наценка 2'!$C$3)*(1+'Наценка 3'!$C$2/100),'Наценка 3'!$C$3),IF('Наценка 2'!$C$2&lt;&gt;"",_xlfn.CEILING.MATH(_xlfn.CEILING.MATH(J663*(1+Наценка!$C$2/100),Наценка!$C$3)*(1+'Наценка 2'!$C$2/100),'Наценка 2'!$C$3),IF(Наценка!$C$2&lt;&gt;"",_xlfn.CEILING.MATH(J663*(1+Наценка!$C$2/100),Наценка!$C$3),J663)))</f>
        <v>4470</v>
      </c>
      <c r="H663" s="140">
        <v>11</v>
      </c>
      <c r="I663" s="143">
        <v>0.1</v>
      </c>
      <c r="J663" s="114">
        <v>4250</v>
      </c>
      <c r="K663" s="62">
        <f t="shared" si="40"/>
        <v>0</v>
      </c>
      <c r="L663" s="62">
        <f t="shared" si="41"/>
        <v>0</v>
      </c>
      <c r="M663" s="62">
        <f t="shared" si="42"/>
        <v>0</v>
      </c>
      <c r="N663" s="64" t="str">
        <f t="shared" si="43"/>
        <v>0</v>
      </c>
      <c r="O663" s="43"/>
      <c r="Q663" s="25"/>
    </row>
    <row r="664" spans="1:17" x14ac:dyDescent="0.3">
      <c r="A664" s="123">
        <v>655</v>
      </c>
      <c r="B664" s="189"/>
      <c r="C664" s="175"/>
      <c r="D664" s="157">
        <v>197061</v>
      </c>
      <c r="E664" s="158" t="s">
        <v>797</v>
      </c>
      <c r="F664" s="27"/>
      <c r="G664" s="41">
        <f>IF('Наценка 3'!$C$2&lt;&gt;"",_xlfn.CEILING.MATH(_xlfn.CEILING.MATH(_xlfn.CEILING.MATH(J664*(1+Наценка!$C$2/100),Наценка!$C$3)*(1+'Наценка 2'!$C$2/100),'Наценка 2'!$C$3)*(1+'Наценка 3'!$C$2/100),'Наценка 3'!$C$3),IF('Наценка 2'!$C$2&lt;&gt;"",_xlfn.CEILING.MATH(_xlfn.CEILING.MATH(J664*(1+Наценка!$C$2/100),Наценка!$C$3)*(1+'Наценка 2'!$C$2/100),'Наценка 2'!$C$3),IF(Наценка!$C$2&lt;&gt;"",_xlfn.CEILING.MATH(J664*(1+Наценка!$C$2/100),Наценка!$C$3),J664)))</f>
        <v>4470</v>
      </c>
      <c r="H664" s="140">
        <v>11</v>
      </c>
      <c r="I664" s="143">
        <v>0.1</v>
      </c>
      <c r="J664" s="114">
        <v>4250</v>
      </c>
      <c r="K664" s="62">
        <f t="shared" si="40"/>
        <v>0</v>
      </c>
      <c r="L664" s="62">
        <f t="shared" si="41"/>
        <v>0</v>
      </c>
      <c r="M664" s="62">
        <f t="shared" si="42"/>
        <v>0</v>
      </c>
      <c r="N664" s="64" t="str">
        <f t="shared" si="43"/>
        <v>0</v>
      </c>
      <c r="O664" s="43"/>
      <c r="Q664" s="25"/>
    </row>
    <row r="665" spans="1:17" x14ac:dyDescent="0.3">
      <c r="A665" s="123">
        <v>656</v>
      </c>
      <c r="B665" s="189"/>
      <c r="C665" s="175"/>
      <c r="D665" s="157">
        <v>197051</v>
      </c>
      <c r="E665" s="158" t="s">
        <v>798</v>
      </c>
      <c r="F665" s="27"/>
      <c r="G665" s="41">
        <f>IF('Наценка 3'!$C$2&lt;&gt;"",_xlfn.CEILING.MATH(_xlfn.CEILING.MATH(_xlfn.CEILING.MATH(J665*(1+Наценка!$C$2/100),Наценка!$C$3)*(1+'Наценка 2'!$C$2/100),'Наценка 2'!$C$3)*(1+'Наценка 3'!$C$2/100),'Наценка 3'!$C$3),IF('Наценка 2'!$C$2&lt;&gt;"",_xlfn.CEILING.MATH(_xlfn.CEILING.MATH(J665*(1+Наценка!$C$2/100),Наценка!$C$3)*(1+'Наценка 2'!$C$2/100),'Наценка 2'!$C$3),IF(Наценка!$C$2&lt;&gt;"",_xlfn.CEILING.MATH(J665*(1+Наценка!$C$2/100),Наценка!$C$3),J665)))</f>
        <v>4470</v>
      </c>
      <c r="H665" s="140">
        <v>11</v>
      </c>
      <c r="I665" s="143">
        <v>0.1</v>
      </c>
      <c r="J665" s="114">
        <v>4250</v>
      </c>
      <c r="K665" s="62">
        <f t="shared" si="40"/>
        <v>0</v>
      </c>
      <c r="L665" s="62">
        <f t="shared" si="41"/>
        <v>0</v>
      </c>
      <c r="M665" s="62">
        <f t="shared" si="42"/>
        <v>0</v>
      </c>
      <c r="N665" s="64" t="str">
        <f t="shared" si="43"/>
        <v>0</v>
      </c>
      <c r="O665" s="43"/>
      <c r="Q665" s="25"/>
    </row>
    <row r="666" spans="1:17" ht="16.2" thickBot="1" x14ac:dyDescent="0.35">
      <c r="A666" s="123">
        <v>657</v>
      </c>
      <c r="B666" s="188"/>
      <c r="C666" s="178"/>
      <c r="D666" s="97">
        <v>197117</v>
      </c>
      <c r="E666" s="99" t="s">
        <v>795</v>
      </c>
      <c r="F666" s="27"/>
      <c r="G666" s="69">
        <f>IF('Наценка 3'!$C$2&lt;&gt;"",_xlfn.CEILING.MATH(_xlfn.CEILING.MATH(_xlfn.CEILING.MATH(J666*(1+Наценка!$C$2/100),Наценка!$C$3)*(1+'Наценка 2'!$C$2/100),'Наценка 2'!$C$3)*(1+'Наценка 3'!$C$2/100),'Наценка 3'!$C$3),IF('Наценка 2'!$C$2&lt;&gt;"",_xlfn.CEILING.MATH(_xlfn.CEILING.MATH(J666*(1+Наценка!$C$2/100),Наценка!$C$3)*(1+'Наценка 2'!$C$2/100),'Наценка 2'!$C$3),IF(Наценка!$C$2&lt;&gt;"",_xlfn.CEILING.MATH(J666*(1+Наценка!$C$2/100),Наценка!$C$3),J666)))</f>
        <v>4470</v>
      </c>
      <c r="H666" s="29">
        <v>11</v>
      </c>
      <c r="I666" s="73">
        <v>0.1</v>
      </c>
      <c r="J666" s="114">
        <v>4250</v>
      </c>
      <c r="K666" s="62">
        <f t="shared" si="40"/>
        <v>0</v>
      </c>
      <c r="L666" s="62">
        <f t="shared" si="41"/>
        <v>0</v>
      </c>
      <c r="M666" s="62">
        <f t="shared" si="42"/>
        <v>0</v>
      </c>
      <c r="N666" s="64" t="str">
        <f t="shared" si="43"/>
        <v>0</v>
      </c>
      <c r="O666" s="43"/>
      <c r="Q666" s="25"/>
    </row>
    <row r="667" spans="1:17" x14ac:dyDescent="0.3">
      <c r="A667" s="123">
        <v>658</v>
      </c>
      <c r="B667" s="144"/>
      <c r="C667" s="90"/>
      <c r="D667" s="159"/>
      <c r="E667" s="160"/>
      <c r="F667" s="27"/>
      <c r="G667" s="160"/>
      <c r="H667" s="160"/>
      <c r="I667" s="149"/>
      <c r="J667" s="114">
        <v>0</v>
      </c>
      <c r="K667" s="62">
        <f t="shared" si="40"/>
        <v>0</v>
      </c>
      <c r="L667" s="62">
        <f t="shared" si="41"/>
        <v>0</v>
      </c>
      <c r="M667" s="62">
        <f t="shared" si="42"/>
        <v>0</v>
      </c>
      <c r="N667" s="64" t="str">
        <f t="shared" si="43"/>
        <v>0</v>
      </c>
      <c r="O667" s="43"/>
      <c r="Q667" s="25"/>
    </row>
    <row r="668" spans="1:17" x14ac:dyDescent="0.3">
      <c r="A668" s="123">
        <v>659</v>
      </c>
      <c r="B668" s="189" t="s">
        <v>641</v>
      </c>
      <c r="C668" s="175" t="s">
        <v>872</v>
      </c>
      <c r="D668" s="157">
        <v>197129</v>
      </c>
      <c r="E668" s="158" t="s">
        <v>799</v>
      </c>
      <c r="F668" s="27"/>
      <c r="G668" s="41">
        <f>IF('Наценка 3'!$C$2&lt;&gt;"",_xlfn.CEILING.MATH(_xlfn.CEILING.MATH(_xlfn.CEILING.MATH(J668*(1+Наценка!$C$2/100),Наценка!$C$3)*(1+'Наценка 2'!$C$2/100),'Наценка 2'!$C$3)*(1+'Наценка 3'!$C$2/100),'Наценка 3'!$C$3),IF('Наценка 2'!$C$2&lt;&gt;"",_xlfn.CEILING.MATH(_xlfn.CEILING.MATH(J668*(1+Наценка!$C$2/100),Наценка!$C$3)*(1+'Наценка 2'!$C$2/100),'Наценка 2'!$C$3),IF(Наценка!$C$2&lt;&gt;"",_xlfn.CEILING.MATH(J668*(1+Наценка!$C$2/100),Наценка!$C$3),J668)))</f>
        <v>2260</v>
      </c>
      <c r="H668" s="140">
        <v>8.5</v>
      </c>
      <c r="I668" s="143">
        <v>0.79</v>
      </c>
      <c r="J668" s="114">
        <v>2150</v>
      </c>
      <c r="K668" s="62">
        <f t="shared" si="40"/>
        <v>0</v>
      </c>
      <c r="L668" s="62">
        <f t="shared" si="41"/>
        <v>0</v>
      </c>
      <c r="M668" s="62">
        <f t="shared" si="42"/>
        <v>0</v>
      </c>
      <c r="N668" s="64" t="str">
        <f t="shared" si="43"/>
        <v>0</v>
      </c>
      <c r="O668" s="43"/>
      <c r="Q668" s="25"/>
    </row>
    <row r="669" spans="1:17" x14ac:dyDescent="0.3">
      <c r="A669" s="123">
        <v>660</v>
      </c>
      <c r="B669" s="189"/>
      <c r="C669" s="175"/>
      <c r="D669" s="157">
        <v>197125</v>
      </c>
      <c r="E669" s="158" t="s">
        <v>800</v>
      </c>
      <c r="F669" s="27"/>
      <c r="G669" s="41">
        <f>IF('Наценка 3'!$C$2&lt;&gt;"",_xlfn.CEILING.MATH(_xlfn.CEILING.MATH(_xlfn.CEILING.MATH(J669*(1+Наценка!$C$2/100),Наценка!$C$3)*(1+'Наценка 2'!$C$2/100),'Наценка 2'!$C$3)*(1+'Наценка 3'!$C$2/100),'Наценка 3'!$C$3),IF('Наценка 2'!$C$2&lt;&gt;"",_xlfn.CEILING.MATH(_xlfn.CEILING.MATH(J669*(1+Наценка!$C$2/100),Наценка!$C$3)*(1+'Наценка 2'!$C$2/100),'Наценка 2'!$C$3),IF(Наценка!$C$2&lt;&gt;"",_xlfn.CEILING.MATH(J669*(1+Наценка!$C$2/100),Наценка!$C$3),J669)))</f>
        <v>2260</v>
      </c>
      <c r="H669" s="140">
        <v>8.5</v>
      </c>
      <c r="I669" s="143">
        <v>0.79</v>
      </c>
      <c r="J669" s="114">
        <v>2150</v>
      </c>
      <c r="K669" s="62">
        <f t="shared" si="40"/>
        <v>0</v>
      </c>
      <c r="L669" s="62">
        <f t="shared" si="41"/>
        <v>0</v>
      </c>
      <c r="M669" s="62">
        <f t="shared" si="42"/>
        <v>0</v>
      </c>
      <c r="N669" s="64" t="str">
        <f t="shared" si="43"/>
        <v>0</v>
      </c>
      <c r="O669" s="43"/>
      <c r="Q669" s="25"/>
    </row>
    <row r="670" spans="1:17" x14ac:dyDescent="0.3">
      <c r="A670" s="123">
        <v>661</v>
      </c>
      <c r="B670" s="189"/>
      <c r="C670" s="175"/>
      <c r="D670" s="157">
        <v>197105</v>
      </c>
      <c r="E670" s="158" t="s">
        <v>801</v>
      </c>
      <c r="F670" s="27"/>
      <c r="G670" s="41">
        <f>IF('Наценка 3'!$C$2&lt;&gt;"",_xlfn.CEILING.MATH(_xlfn.CEILING.MATH(_xlfn.CEILING.MATH(J670*(1+Наценка!$C$2/100),Наценка!$C$3)*(1+'Наценка 2'!$C$2/100),'Наценка 2'!$C$3)*(1+'Наценка 3'!$C$2/100),'Наценка 3'!$C$3),IF('Наценка 2'!$C$2&lt;&gt;"",_xlfn.CEILING.MATH(_xlfn.CEILING.MATH(J670*(1+Наценка!$C$2/100),Наценка!$C$3)*(1+'Наценка 2'!$C$2/100),'Наценка 2'!$C$3),IF(Наценка!$C$2&lt;&gt;"",_xlfn.CEILING.MATH(J670*(1+Наценка!$C$2/100),Наценка!$C$3),J670)))</f>
        <v>2260</v>
      </c>
      <c r="H670" s="140">
        <v>8.5</v>
      </c>
      <c r="I670" s="143">
        <v>0.79</v>
      </c>
      <c r="J670" s="114">
        <v>2150</v>
      </c>
      <c r="K670" s="62">
        <f t="shared" si="40"/>
        <v>0</v>
      </c>
      <c r="L670" s="62">
        <f t="shared" si="41"/>
        <v>0</v>
      </c>
      <c r="M670" s="62">
        <f t="shared" si="42"/>
        <v>0</v>
      </c>
      <c r="N670" s="64" t="str">
        <f t="shared" si="43"/>
        <v>0</v>
      </c>
      <c r="O670" s="43"/>
      <c r="Q670" s="25"/>
    </row>
    <row r="671" spans="1:17" x14ac:dyDescent="0.3">
      <c r="A671" s="123">
        <v>662</v>
      </c>
      <c r="B671" s="189"/>
      <c r="C671" s="175"/>
      <c r="D671" s="157">
        <v>197103</v>
      </c>
      <c r="E671" s="158" t="s">
        <v>802</v>
      </c>
      <c r="F671" s="27"/>
      <c r="G671" s="41">
        <f>IF('Наценка 3'!$C$2&lt;&gt;"",_xlfn.CEILING.MATH(_xlfn.CEILING.MATH(_xlfn.CEILING.MATH(J671*(1+Наценка!$C$2/100),Наценка!$C$3)*(1+'Наценка 2'!$C$2/100),'Наценка 2'!$C$3)*(1+'Наценка 3'!$C$2/100),'Наценка 3'!$C$3),IF('Наценка 2'!$C$2&lt;&gt;"",_xlfn.CEILING.MATH(_xlfn.CEILING.MATH(J671*(1+Наценка!$C$2/100),Наценка!$C$3)*(1+'Наценка 2'!$C$2/100),'Наценка 2'!$C$3),IF(Наценка!$C$2&lt;&gt;"",_xlfn.CEILING.MATH(J671*(1+Наценка!$C$2/100),Наценка!$C$3),J671)))</f>
        <v>2260</v>
      </c>
      <c r="H671" s="140">
        <v>8.5</v>
      </c>
      <c r="I671" s="143">
        <v>0.79</v>
      </c>
      <c r="J671" s="114">
        <v>2150</v>
      </c>
      <c r="K671" s="62">
        <f t="shared" si="40"/>
        <v>0</v>
      </c>
      <c r="L671" s="62">
        <f t="shared" si="41"/>
        <v>0</v>
      </c>
      <c r="M671" s="62">
        <f t="shared" si="42"/>
        <v>0</v>
      </c>
      <c r="N671" s="64" t="str">
        <f t="shared" si="43"/>
        <v>0</v>
      </c>
      <c r="O671" s="43"/>
      <c r="Q671" s="25"/>
    </row>
    <row r="672" spans="1:17" x14ac:dyDescent="0.3">
      <c r="A672" s="123">
        <v>663</v>
      </c>
      <c r="B672" s="189"/>
      <c r="C672" s="175"/>
      <c r="D672" s="157">
        <v>197131</v>
      </c>
      <c r="E672" s="158" t="s">
        <v>803</v>
      </c>
      <c r="F672" s="27"/>
      <c r="G672" s="41">
        <f>IF('Наценка 3'!$C$2&lt;&gt;"",_xlfn.CEILING.MATH(_xlfn.CEILING.MATH(_xlfn.CEILING.MATH(J672*(1+Наценка!$C$2/100),Наценка!$C$3)*(1+'Наценка 2'!$C$2/100),'Наценка 2'!$C$3)*(1+'Наценка 3'!$C$2/100),'Наценка 3'!$C$3),IF('Наценка 2'!$C$2&lt;&gt;"",_xlfn.CEILING.MATH(_xlfn.CEILING.MATH(J672*(1+Наценка!$C$2/100),Наценка!$C$3)*(1+'Наценка 2'!$C$2/100),'Наценка 2'!$C$3),IF(Наценка!$C$2&lt;&gt;"",_xlfn.CEILING.MATH(J672*(1+Наценка!$C$2/100),Наценка!$C$3),J672)))</f>
        <v>2260</v>
      </c>
      <c r="H672" s="140">
        <v>8.5</v>
      </c>
      <c r="I672" s="143">
        <v>0.79</v>
      </c>
      <c r="J672" s="114">
        <v>2150</v>
      </c>
      <c r="K672" s="62">
        <f t="shared" si="40"/>
        <v>0</v>
      </c>
      <c r="L672" s="62">
        <f t="shared" si="41"/>
        <v>0</v>
      </c>
      <c r="M672" s="62">
        <f t="shared" si="42"/>
        <v>0</v>
      </c>
      <c r="N672" s="64" t="str">
        <f t="shared" si="43"/>
        <v>0</v>
      </c>
      <c r="O672" s="43"/>
      <c r="Q672" s="25"/>
    </row>
    <row r="673" spans="1:17" x14ac:dyDescent="0.3">
      <c r="A673" s="123">
        <v>664</v>
      </c>
      <c r="B673" s="189"/>
      <c r="C673" s="175"/>
      <c r="D673" s="157">
        <v>197099</v>
      </c>
      <c r="E673" s="158" t="s">
        <v>804</v>
      </c>
      <c r="F673" s="27"/>
      <c r="G673" s="41">
        <f>IF('Наценка 3'!$C$2&lt;&gt;"",_xlfn.CEILING.MATH(_xlfn.CEILING.MATH(_xlfn.CEILING.MATH(J673*(1+Наценка!$C$2/100),Наценка!$C$3)*(1+'Наценка 2'!$C$2/100),'Наценка 2'!$C$3)*(1+'Наценка 3'!$C$2/100),'Наценка 3'!$C$3),IF('Наценка 2'!$C$2&lt;&gt;"",_xlfn.CEILING.MATH(_xlfn.CEILING.MATH(J673*(1+Наценка!$C$2/100),Наценка!$C$3)*(1+'Наценка 2'!$C$2/100),'Наценка 2'!$C$3),IF(Наценка!$C$2&lt;&gt;"",_xlfn.CEILING.MATH(J673*(1+Наценка!$C$2/100),Наценка!$C$3),J673)))</f>
        <v>2260</v>
      </c>
      <c r="H673" s="140">
        <v>8.5</v>
      </c>
      <c r="I673" s="143">
        <v>0.79</v>
      </c>
      <c r="J673" s="114">
        <v>2150</v>
      </c>
      <c r="K673" s="62">
        <f t="shared" si="40"/>
        <v>0</v>
      </c>
      <c r="L673" s="62">
        <f t="shared" si="41"/>
        <v>0</v>
      </c>
      <c r="M673" s="62">
        <f t="shared" si="42"/>
        <v>0</v>
      </c>
      <c r="N673" s="64" t="str">
        <f t="shared" si="43"/>
        <v>0</v>
      </c>
      <c r="O673" s="43"/>
      <c r="Q673" s="25"/>
    </row>
    <row r="674" spans="1:17" x14ac:dyDescent="0.3">
      <c r="A674" s="123">
        <v>665</v>
      </c>
      <c r="B674" s="189"/>
      <c r="C674" s="175"/>
      <c r="D674" s="157">
        <v>197069</v>
      </c>
      <c r="E674" s="158" t="s">
        <v>805</v>
      </c>
      <c r="F674" s="27"/>
      <c r="G674" s="41">
        <f>IF('Наценка 3'!$C$2&lt;&gt;"",_xlfn.CEILING.MATH(_xlfn.CEILING.MATH(_xlfn.CEILING.MATH(J674*(1+Наценка!$C$2/100),Наценка!$C$3)*(1+'Наценка 2'!$C$2/100),'Наценка 2'!$C$3)*(1+'Наценка 3'!$C$2/100),'Наценка 3'!$C$3),IF('Наценка 2'!$C$2&lt;&gt;"",_xlfn.CEILING.MATH(_xlfn.CEILING.MATH(J674*(1+Наценка!$C$2/100),Наценка!$C$3)*(1+'Наценка 2'!$C$2/100),'Наценка 2'!$C$3),IF(Наценка!$C$2&lt;&gt;"",_xlfn.CEILING.MATH(J674*(1+Наценка!$C$2/100),Наценка!$C$3),J674)))</f>
        <v>2260</v>
      </c>
      <c r="H674" s="140">
        <v>8.5</v>
      </c>
      <c r="I674" s="143">
        <v>0.79</v>
      </c>
      <c r="J674" s="114">
        <v>2150</v>
      </c>
      <c r="K674" s="62">
        <f t="shared" si="40"/>
        <v>0</v>
      </c>
      <c r="L674" s="62">
        <f t="shared" si="41"/>
        <v>0</v>
      </c>
      <c r="M674" s="62">
        <f t="shared" si="42"/>
        <v>0</v>
      </c>
      <c r="N674" s="64" t="str">
        <f t="shared" si="43"/>
        <v>0</v>
      </c>
      <c r="O674" s="43"/>
      <c r="Q674" s="25"/>
    </row>
    <row r="675" spans="1:17" x14ac:dyDescent="0.3">
      <c r="A675" s="123">
        <v>666</v>
      </c>
      <c r="B675" s="189"/>
      <c r="C675" s="175"/>
      <c r="D675" s="157">
        <v>197097</v>
      </c>
      <c r="E675" s="158" t="s">
        <v>806</v>
      </c>
      <c r="F675" s="27"/>
      <c r="G675" s="41">
        <f>IF('Наценка 3'!$C$2&lt;&gt;"",_xlfn.CEILING.MATH(_xlfn.CEILING.MATH(_xlfn.CEILING.MATH(J675*(1+Наценка!$C$2/100),Наценка!$C$3)*(1+'Наценка 2'!$C$2/100),'Наценка 2'!$C$3)*(1+'Наценка 3'!$C$2/100),'Наценка 3'!$C$3),IF('Наценка 2'!$C$2&lt;&gt;"",_xlfn.CEILING.MATH(_xlfn.CEILING.MATH(J675*(1+Наценка!$C$2/100),Наценка!$C$3)*(1+'Наценка 2'!$C$2/100),'Наценка 2'!$C$3),IF(Наценка!$C$2&lt;&gt;"",_xlfn.CEILING.MATH(J675*(1+Наценка!$C$2/100),Наценка!$C$3),J675)))</f>
        <v>2260</v>
      </c>
      <c r="H675" s="140">
        <v>8.5</v>
      </c>
      <c r="I675" s="143">
        <v>0.79</v>
      </c>
      <c r="J675" s="114">
        <v>2150</v>
      </c>
      <c r="K675" s="62">
        <f t="shared" si="40"/>
        <v>0</v>
      </c>
      <c r="L675" s="62">
        <f t="shared" si="41"/>
        <v>0</v>
      </c>
      <c r="M675" s="62">
        <f t="shared" si="42"/>
        <v>0</v>
      </c>
      <c r="N675" s="64" t="str">
        <f t="shared" si="43"/>
        <v>0</v>
      </c>
      <c r="O675" s="43"/>
      <c r="Q675" s="25"/>
    </row>
    <row r="676" spans="1:17" x14ac:dyDescent="0.3">
      <c r="A676" s="123">
        <v>667</v>
      </c>
      <c r="B676" s="189"/>
      <c r="C676" s="175"/>
      <c r="D676" s="157">
        <v>197071</v>
      </c>
      <c r="E676" s="158" t="s">
        <v>807</v>
      </c>
      <c r="F676" s="27"/>
      <c r="G676" s="41">
        <f>IF('Наценка 3'!$C$2&lt;&gt;"",_xlfn.CEILING.MATH(_xlfn.CEILING.MATH(_xlfn.CEILING.MATH(J676*(1+Наценка!$C$2/100),Наценка!$C$3)*(1+'Наценка 2'!$C$2/100),'Наценка 2'!$C$3)*(1+'Наценка 3'!$C$2/100),'Наценка 3'!$C$3),IF('Наценка 2'!$C$2&lt;&gt;"",_xlfn.CEILING.MATH(_xlfn.CEILING.MATH(J676*(1+Наценка!$C$2/100),Наценка!$C$3)*(1+'Наценка 2'!$C$2/100),'Наценка 2'!$C$3),IF(Наценка!$C$2&lt;&gt;"",_xlfn.CEILING.MATH(J676*(1+Наценка!$C$2/100),Наценка!$C$3),J676)))</f>
        <v>2260</v>
      </c>
      <c r="H676" s="140">
        <v>8.5</v>
      </c>
      <c r="I676" s="143">
        <v>0.79</v>
      </c>
      <c r="J676" s="114">
        <v>2150</v>
      </c>
      <c r="K676" s="62">
        <f t="shared" si="40"/>
        <v>0</v>
      </c>
      <c r="L676" s="62">
        <f t="shared" si="41"/>
        <v>0</v>
      </c>
      <c r="M676" s="62">
        <f t="shared" si="42"/>
        <v>0</v>
      </c>
      <c r="N676" s="64" t="str">
        <f t="shared" si="43"/>
        <v>0</v>
      </c>
      <c r="O676" s="43"/>
      <c r="Q676" s="25"/>
    </row>
    <row r="677" spans="1:17" x14ac:dyDescent="0.3">
      <c r="A677" s="123">
        <v>668</v>
      </c>
      <c r="B677" s="189"/>
      <c r="C677" s="175"/>
      <c r="D677" s="157">
        <v>196316</v>
      </c>
      <c r="E677" s="158" t="s">
        <v>808</v>
      </c>
      <c r="F677" s="27"/>
      <c r="G677" s="41">
        <f>IF('Наценка 3'!$C$2&lt;&gt;"",_xlfn.CEILING.MATH(_xlfn.CEILING.MATH(_xlfn.CEILING.MATH(J677*(1+Наценка!$C$2/100),Наценка!$C$3)*(1+'Наценка 2'!$C$2/100),'Наценка 2'!$C$3)*(1+'Наценка 3'!$C$2/100),'Наценка 3'!$C$3),IF('Наценка 2'!$C$2&lt;&gt;"",_xlfn.CEILING.MATH(_xlfn.CEILING.MATH(J677*(1+Наценка!$C$2/100),Наценка!$C$3)*(1+'Наценка 2'!$C$2/100),'Наценка 2'!$C$3),IF(Наценка!$C$2&lt;&gt;"",_xlfn.CEILING.MATH(J677*(1+Наценка!$C$2/100),Наценка!$C$3),J677)))</f>
        <v>2260</v>
      </c>
      <c r="H677" s="140">
        <v>8.5</v>
      </c>
      <c r="I677" s="143">
        <v>0.79</v>
      </c>
      <c r="J677" s="114">
        <v>2150</v>
      </c>
      <c r="K677" s="62">
        <f t="shared" si="40"/>
        <v>0</v>
      </c>
      <c r="L677" s="62">
        <f t="shared" si="41"/>
        <v>0</v>
      </c>
      <c r="M677" s="62">
        <f t="shared" si="42"/>
        <v>0</v>
      </c>
      <c r="N677" s="64" t="str">
        <f t="shared" si="43"/>
        <v>0</v>
      </c>
      <c r="O677" s="43"/>
      <c r="Q677" s="25"/>
    </row>
    <row r="678" spans="1:17" ht="16.2" thickBot="1" x14ac:dyDescent="0.35">
      <c r="A678" s="123">
        <v>669</v>
      </c>
      <c r="B678" s="188"/>
      <c r="C678" s="178"/>
      <c r="D678" s="97">
        <v>197047</v>
      </c>
      <c r="E678" s="99" t="s">
        <v>809</v>
      </c>
      <c r="F678" s="27"/>
      <c r="G678" s="69">
        <f>IF('Наценка 3'!$C$2&lt;&gt;"",_xlfn.CEILING.MATH(_xlfn.CEILING.MATH(_xlfn.CEILING.MATH(J678*(1+Наценка!$C$2/100),Наценка!$C$3)*(1+'Наценка 2'!$C$2/100),'Наценка 2'!$C$3)*(1+'Наценка 3'!$C$2/100),'Наценка 3'!$C$3),IF('Наценка 2'!$C$2&lt;&gt;"",_xlfn.CEILING.MATH(_xlfn.CEILING.MATH(J678*(1+Наценка!$C$2/100),Наценка!$C$3)*(1+'Наценка 2'!$C$2/100),'Наценка 2'!$C$3),IF(Наценка!$C$2&lt;&gt;"",_xlfn.CEILING.MATH(J678*(1+Наценка!$C$2/100),Наценка!$C$3),J678)))</f>
        <v>2260</v>
      </c>
      <c r="H678" s="29">
        <v>8.5</v>
      </c>
      <c r="I678" s="73">
        <v>0.79</v>
      </c>
      <c r="J678" s="114">
        <v>2150</v>
      </c>
      <c r="K678" s="62">
        <f t="shared" si="40"/>
        <v>0</v>
      </c>
      <c r="L678" s="62">
        <f t="shared" si="41"/>
        <v>0</v>
      </c>
      <c r="M678" s="62">
        <f t="shared" si="42"/>
        <v>0</v>
      </c>
      <c r="N678" s="64" t="str">
        <f t="shared" si="43"/>
        <v>0</v>
      </c>
      <c r="O678" s="43"/>
      <c r="Q678" s="25"/>
    </row>
    <row r="679" spans="1:17" x14ac:dyDescent="0.3">
      <c r="A679" s="123">
        <v>670</v>
      </c>
      <c r="B679" s="144"/>
      <c r="C679" s="90"/>
      <c r="D679" s="159"/>
      <c r="E679" s="160"/>
      <c r="F679" s="27"/>
      <c r="G679" s="160"/>
      <c r="H679" s="160"/>
      <c r="I679" s="149"/>
      <c r="J679" s="114">
        <v>0</v>
      </c>
      <c r="K679" s="62">
        <f t="shared" si="40"/>
        <v>0</v>
      </c>
      <c r="L679" s="62">
        <f t="shared" si="41"/>
        <v>0</v>
      </c>
      <c r="M679" s="62">
        <f t="shared" si="42"/>
        <v>0</v>
      </c>
      <c r="N679" s="64" t="str">
        <f t="shared" si="43"/>
        <v>0</v>
      </c>
      <c r="O679" s="43"/>
      <c r="Q679" s="25"/>
    </row>
    <row r="680" spans="1:17" x14ac:dyDescent="0.3">
      <c r="A680" s="123">
        <v>671</v>
      </c>
      <c r="B680" s="189" t="s">
        <v>642</v>
      </c>
      <c r="C680" s="175" t="s">
        <v>877</v>
      </c>
      <c r="D680" s="157">
        <v>197127</v>
      </c>
      <c r="E680" s="158" t="s">
        <v>810</v>
      </c>
      <c r="F680" s="27"/>
      <c r="G680" s="41">
        <f>IF('Наценка 3'!$C$2&lt;&gt;"",_xlfn.CEILING.MATH(_xlfn.CEILING.MATH(_xlfn.CEILING.MATH(J680*(1+Наценка!$C$2/100),Наценка!$C$3)*(1+'Наценка 2'!$C$2/100),'Наценка 2'!$C$3)*(1+'Наценка 3'!$C$2/100),'Наценка 3'!$C$3),IF('Наценка 2'!$C$2&lt;&gt;"",_xlfn.CEILING.MATH(_xlfn.CEILING.MATH(J680*(1+Наценка!$C$2/100),Наценка!$C$3)*(1+'Наценка 2'!$C$2/100),'Наценка 2'!$C$3),IF(Наценка!$C$2&lt;&gt;"",_xlfn.CEILING.MATH(J680*(1+Наценка!$C$2/100),Наценка!$C$3),J680)))</f>
        <v>2510</v>
      </c>
      <c r="H680" s="140">
        <v>10</v>
      </c>
      <c r="I680" s="143">
        <v>7.0000000000000007E-2</v>
      </c>
      <c r="J680" s="114">
        <v>2390</v>
      </c>
      <c r="K680" s="62">
        <f t="shared" si="40"/>
        <v>0</v>
      </c>
      <c r="L680" s="62">
        <f t="shared" si="41"/>
        <v>0</v>
      </c>
      <c r="M680" s="62">
        <f t="shared" si="42"/>
        <v>0</v>
      </c>
      <c r="N680" s="64" t="str">
        <f t="shared" si="43"/>
        <v>0</v>
      </c>
      <c r="O680" s="43"/>
      <c r="Q680" s="25"/>
    </row>
    <row r="681" spans="1:17" x14ac:dyDescent="0.3">
      <c r="A681" s="123">
        <v>672</v>
      </c>
      <c r="B681" s="189"/>
      <c r="C681" s="175"/>
      <c r="D681" s="157">
        <v>197109</v>
      </c>
      <c r="E681" s="158" t="s">
        <v>811</v>
      </c>
      <c r="F681" s="27"/>
      <c r="G681" s="41">
        <f>IF('Наценка 3'!$C$2&lt;&gt;"",_xlfn.CEILING.MATH(_xlfn.CEILING.MATH(_xlfn.CEILING.MATH(J681*(1+Наценка!$C$2/100),Наценка!$C$3)*(1+'Наценка 2'!$C$2/100),'Наценка 2'!$C$3)*(1+'Наценка 3'!$C$2/100),'Наценка 3'!$C$3),IF('Наценка 2'!$C$2&lt;&gt;"",_xlfn.CEILING.MATH(_xlfn.CEILING.MATH(J681*(1+Наценка!$C$2/100),Наценка!$C$3)*(1+'Наценка 2'!$C$2/100),'Наценка 2'!$C$3),IF(Наценка!$C$2&lt;&gt;"",_xlfn.CEILING.MATH(J681*(1+Наценка!$C$2/100),Наценка!$C$3),J681)))</f>
        <v>2510</v>
      </c>
      <c r="H681" s="140">
        <v>10</v>
      </c>
      <c r="I681" s="143">
        <v>7.0000000000000007E-2</v>
      </c>
      <c r="J681" s="114">
        <v>2390</v>
      </c>
      <c r="K681" s="62">
        <f t="shared" si="40"/>
        <v>0</v>
      </c>
      <c r="L681" s="62">
        <f t="shared" si="41"/>
        <v>0</v>
      </c>
      <c r="M681" s="62">
        <f t="shared" si="42"/>
        <v>0</v>
      </c>
      <c r="N681" s="64" t="str">
        <f t="shared" si="43"/>
        <v>0</v>
      </c>
      <c r="O681" s="43"/>
      <c r="Q681" s="25"/>
    </row>
    <row r="682" spans="1:17" x14ac:dyDescent="0.3">
      <c r="A682" s="123">
        <v>673</v>
      </c>
      <c r="B682" s="189"/>
      <c r="C682" s="175"/>
      <c r="D682" s="157">
        <v>197095</v>
      </c>
      <c r="E682" s="158" t="s">
        <v>812</v>
      </c>
      <c r="F682" s="27"/>
      <c r="G682" s="41">
        <f>IF('Наценка 3'!$C$2&lt;&gt;"",_xlfn.CEILING.MATH(_xlfn.CEILING.MATH(_xlfn.CEILING.MATH(J682*(1+Наценка!$C$2/100),Наценка!$C$3)*(1+'Наценка 2'!$C$2/100),'Наценка 2'!$C$3)*(1+'Наценка 3'!$C$2/100),'Наценка 3'!$C$3),IF('Наценка 2'!$C$2&lt;&gt;"",_xlfn.CEILING.MATH(_xlfn.CEILING.MATH(J682*(1+Наценка!$C$2/100),Наценка!$C$3)*(1+'Наценка 2'!$C$2/100),'Наценка 2'!$C$3),IF(Наценка!$C$2&lt;&gt;"",_xlfn.CEILING.MATH(J682*(1+Наценка!$C$2/100),Наценка!$C$3),J682)))</f>
        <v>2510</v>
      </c>
      <c r="H682" s="140">
        <v>10</v>
      </c>
      <c r="I682" s="143">
        <v>7.0000000000000007E-2</v>
      </c>
      <c r="J682" s="114">
        <v>2390</v>
      </c>
      <c r="K682" s="62">
        <f t="shared" si="40"/>
        <v>0</v>
      </c>
      <c r="L682" s="62">
        <f t="shared" si="41"/>
        <v>0</v>
      </c>
      <c r="M682" s="62">
        <f t="shared" si="42"/>
        <v>0</v>
      </c>
      <c r="N682" s="64" t="str">
        <f t="shared" si="43"/>
        <v>0</v>
      </c>
      <c r="O682" s="43"/>
      <c r="Q682" s="25"/>
    </row>
    <row r="683" spans="1:17" x14ac:dyDescent="0.3">
      <c r="A683" s="123">
        <v>674</v>
      </c>
      <c r="B683" s="189"/>
      <c r="C683" s="175"/>
      <c r="D683" s="157">
        <v>197081</v>
      </c>
      <c r="E683" s="158" t="s">
        <v>813</v>
      </c>
      <c r="F683" s="27"/>
      <c r="G683" s="41">
        <f>IF('Наценка 3'!$C$2&lt;&gt;"",_xlfn.CEILING.MATH(_xlfn.CEILING.MATH(_xlfn.CEILING.MATH(J683*(1+Наценка!$C$2/100),Наценка!$C$3)*(1+'Наценка 2'!$C$2/100),'Наценка 2'!$C$3)*(1+'Наценка 3'!$C$2/100),'Наценка 3'!$C$3),IF('Наценка 2'!$C$2&lt;&gt;"",_xlfn.CEILING.MATH(_xlfn.CEILING.MATH(J683*(1+Наценка!$C$2/100),Наценка!$C$3)*(1+'Наценка 2'!$C$2/100),'Наценка 2'!$C$3),IF(Наценка!$C$2&lt;&gt;"",_xlfn.CEILING.MATH(J683*(1+Наценка!$C$2/100),Наценка!$C$3),J683)))</f>
        <v>2510</v>
      </c>
      <c r="H683" s="140">
        <v>10</v>
      </c>
      <c r="I683" s="143">
        <v>7.0000000000000007E-2</v>
      </c>
      <c r="J683" s="114">
        <v>2390</v>
      </c>
      <c r="K683" s="62">
        <f t="shared" si="40"/>
        <v>0</v>
      </c>
      <c r="L683" s="62">
        <f t="shared" si="41"/>
        <v>0</v>
      </c>
      <c r="M683" s="62">
        <f t="shared" si="42"/>
        <v>0</v>
      </c>
      <c r="N683" s="64" t="str">
        <f t="shared" si="43"/>
        <v>0</v>
      </c>
      <c r="O683" s="43"/>
      <c r="Q683" s="25"/>
    </row>
    <row r="684" spans="1:17" x14ac:dyDescent="0.3">
      <c r="A684" s="123">
        <v>675</v>
      </c>
      <c r="B684" s="189"/>
      <c r="C684" s="175"/>
      <c r="D684" s="157">
        <v>197111</v>
      </c>
      <c r="E684" s="158" t="s">
        <v>814</v>
      </c>
      <c r="F684" s="27"/>
      <c r="G684" s="41">
        <f>IF('Наценка 3'!$C$2&lt;&gt;"",_xlfn.CEILING.MATH(_xlfn.CEILING.MATH(_xlfn.CEILING.MATH(J684*(1+Наценка!$C$2/100),Наценка!$C$3)*(1+'Наценка 2'!$C$2/100),'Наценка 2'!$C$3)*(1+'Наценка 3'!$C$2/100),'Наценка 3'!$C$3),IF('Наценка 2'!$C$2&lt;&gt;"",_xlfn.CEILING.MATH(_xlfn.CEILING.MATH(J684*(1+Наценка!$C$2/100),Наценка!$C$3)*(1+'Наценка 2'!$C$2/100),'Наценка 2'!$C$3),IF(Наценка!$C$2&lt;&gt;"",_xlfn.CEILING.MATH(J684*(1+Наценка!$C$2/100),Наценка!$C$3),J684)))</f>
        <v>2510</v>
      </c>
      <c r="H684" s="140">
        <v>10</v>
      </c>
      <c r="I684" s="143">
        <v>7.0000000000000007E-2</v>
      </c>
      <c r="J684" s="114">
        <v>2390</v>
      </c>
      <c r="K684" s="62">
        <f t="shared" si="40"/>
        <v>0</v>
      </c>
      <c r="L684" s="62">
        <f t="shared" si="41"/>
        <v>0</v>
      </c>
      <c r="M684" s="62">
        <f t="shared" si="42"/>
        <v>0</v>
      </c>
      <c r="N684" s="64" t="str">
        <f t="shared" si="43"/>
        <v>0</v>
      </c>
      <c r="O684" s="43"/>
      <c r="Q684" s="25"/>
    </row>
    <row r="685" spans="1:17" x14ac:dyDescent="0.3">
      <c r="A685" s="123">
        <v>676</v>
      </c>
      <c r="B685" s="189"/>
      <c r="C685" s="175"/>
      <c r="D685" s="157">
        <v>197089</v>
      </c>
      <c r="E685" s="158" t="s">
        <v>815</v>
      </c>
      <c r="F685" s="27"/>
      <c r="G685" s="41">
        <f>IF('Наценка 3'!$C$2&lt;&gt;"",_xlfn.CEILING.MATH(_xlfn.CEILING.MATH(_xlfn.CEILING.MATH(J685*(1+Наценка!$C$2/100),Наценка!$C$3)*(1+'Наценка 2'!$C$2/100),'Наценка 2'!$C$3)*(1+'Наценка 3'!$C$2/100),'Наценка 3'!$C$3),IF('Наценка 2'!$C$2&lt;&gt;"",_xlfn.CEILING.MATH(_xlfn.CEILING.MATH(J685*(1+Наценка!$C$2/100),Наценка!$C$3)*(1+'Наценка 2'!$C$2/100),'Наценка 2'!$C$3),IF(Наценка!$C$2&lt;&gt;"",_xlfn.CEILING.MATH(J685*(1+Наценка!$C$2/100),Наценка!$C$3),J685)))</f>
        <v>2510</v>
      </c>
      <c r="H685" s="140">
        <v>10</v>
      </c>
      <c r="I685" s="143">
        <v>7.0000000000000007E-2</v>
      </c>
      <c r="J685" s="114">
        <v>2390</v>
      </c>
      <c r="K685" s="62">
        <f t="shared" si="40"/>
        <v>0</v>
      </c>
      <c r="L685" s="62">
        <f t="shared" si="41"/>
        <v>0</v>
      </c>
      <c r="M685" s="62">
        <f t="shared" si="42"/>
        <v>0</v>
      </c>
      <c r="N685" s="64" t="str">
        <f t="shared" si="43"/>
        <v>0</v>
      </c>
      <c r="O685" s="43"/>
      <c r="Q685" s="25"/>
    </row>
    <row r="686" spans="1:17" x14ac:dyDescent="0.3">
      <c r="A686" s="123">
        <v>677</v>
      </c>
      <c r="B686" s="189"/>
      <c r="C686" s="175"/>
      <c r="D686" s="157">
        <v>197057</v>
      </c>
      <c r="E686" s="158" t="s">
        <v>816</v>
      </c>
      <c r="F686" s="27"/>
      <c r="G686" s="41">
        <f>IF('Наценка 3'!$C$2&lt;&gt;"",_xlfn.CEILING.MATH(_xlfn.CEILING.MATH(_xlfn.CEILING.MATH(J686*(1+Наценка!$C$2/100),Наценка!$C$3)*(1+'Наценка 2'!$C$2/100),'Наценка 2'!$C$3)*(1+'Наценка 3'!$C$2/100),'Наценка 3'!$C$3),IF('Наценка 2'!$C$2&lt;&gt;"",_xlfn.CEILING.MATH(_xlfn.CEILING.MATH(J686*(1+Наценка!$C$2/100),Наценка!$C$3)*(1+'Наценка 2'!$C$2/100),'Наценка 2'!$C$3),IF(Наценка!$C$2&lt;&gt;"",_xlfn.CEILING.MATH(J686*(1+Наценка!$C$2/100),Наценка!$C$3),J686)))</f>
        <v>2510</v>
      </c>
      <c r="H686" s="140">
        <v>10</v>
      </c>
      <c r="I686" s="143">
        <v>7.0000000000000007E-2</v>
      </c>
      <c r="J686" s="114">
        <v>2390</v>
      </c>
      <c r="K686" s="62">
        <f t="shared" si="40"/>
        <v>0</v>
      </c>
      <c r="L686" s="62">
        <f t="shared" si="41"/>
        <v>0</v>
      </c>
      <c r="M686" s="62">
        <f t="shared" si="42"/>
        <v>0</v>
      </c>
      <c r="N686" s="64" t="str">
        <f t="shared" si="43"/>
        <v>0</v>
      </c>
      <c r="O686" s="43"/>
      <c r="Q686" s="25"/>
    </row>
    <row r="687" spans="1:17" x14ac:dyDescent="0.3">
      <c r="A687" s="123">
        <v>678</v>
      </c>
      <c r="B687" s="189"/>
      <c r="C687" s="175"/>
      <c r="D687" s="157">
        <v>197087</v>
      </c>
      <c r="E687" s="158" t="s">
        <v>817</v>
      </c>
      <c r="F687" s="27"/>
      <c r="G687" s="41">
        <f>IF('Наценка 3'!$C$2&lt;&gt;"",_xlfn.CEILING.MATH(_xlfn.CEILING.MATH(_xlfn.CEILING.MATH(J687*(1+Наценка!$C$2/100),Наценка!$C$3)*(1+'Наценка 2'!$C$2/100),'Наценка 2'!$C$3)*(1+'Наценка 3'!$C$2/100),'Наценка 3'!$C$3),IF('Наценка 2'!$C$2&lt;&gt;"",_xlfn.CEILING.MATH(_xlfn.CEILING.MATH(J687*(1+Наценка!$C$2/100),Наценка!$C$3)*(1+'Наценка 2'!$C$2/100),'Наценка 2'!$C$3),IF(Наценка!$C$2&lt;&gt;"",_xlfn.CEILING.MATH(J687*(1+Наценка!$C$2/100),Наценка!$C$3),J687)))</f>
        <v>2510</v>
      </c>
      <c r="H687" s="140">
        <v>10</v>
      </c>
      <c r="I687" s="143">
        <v>7.0000000000000007E-2</v>
      </c>
      <c r="J687" s="114">
        <v>2390</v>
      </c>
      <c r="K687" s="62">
        <f t="shared" si="40"/>
        <v>0</v>
      </c>
      <c r="L687" s="62">
        <f t="shared" si="41"/>
        <v>0</v>
      </c>
      <c r="M687" s="62">
        <f t="shared" si="42"/>
        <v>0</v>
      </c>
      <c r="N687" s="64" t="str">
        <f t="shared" si="43"/>
        <v>0</v>
      </c>
      <c r="O687" s="43"/>
      <c r="Q687" s="25"/>
    </row>
    <row r="688" spans="1:17" x14ac:dyDescent="0.3">
      <c r="A688" s="123">
        <v>679</v>
      </c>
      <c r="B688" s="189"/>
      <c r="C688" s="175"/>
      <c r="D688" s="157">
        <v>197059</v>
      </c>
      <c r="E688" s="158" t="s">
        <v>818</v>
      </c>
      <c r="F688" s="27"/>
      <c r="G688" s="41">
        <f>IF('Наценка 3'!$C$2&lt;&gt;"",_xlfn.CEILING.MATH(_xlfn.CEILING.MATH(_xlfn.CEILING.MATH(J688*(1+Наценка!$C$2/100),Наценка!$C$3)*(1+'Наценка 2'!$C$2/100),'Наценка 2'!$C$3)*(1+'Наценка 3'!$C$2/100),'Наценка 3'!$C$3),IF('Наценка 2'!$C$2&lt;&gt;"",_xlfn.CEILING.MATH(_xlfn.CEILING.MATH(J688*(1+Наценка!$C$2/100),Наценка!$C$3)*(1+'Наценка 2'!$C$2/100),'Наценка 2'!$C$3),IF(Наценка!$C$2&lt;&gt;"",_xlfn.CEILING.MATH(J688*(1+Наценка!$C$2/100),Наценка!$C$3),J688)))</f>
        <v>2510</v>
      </c>
      <c r="H688" s="140">
        <v>10</v>
      </c>
      <c r="I688" s="143">
        <v>7.0000000000000007E-2</v>
      </c>
      <c r="J688" s="114">
        <v>2390</v>
      </c>
      <c r="K688" s="62">
        <f t="shared" si="40"/>
        <v>0</v>
      </c>
      <c r="L688" s="62">
        <f t="shared" si="41"/>
        <v>0</v>
      </c>
      <c r="M688" s="62">
        <f t="shared" si="42"/>
        <v>0</v>
      </c>
      <c r="N688" s="64" t="str">
        <f t="shared" si="43"/>
        <v>0</v>
      </c>
      <c r="O688" s="43"/>
      <c r="Q688" s="25"/>
    </row>
    <row r="689" spans="1:17" x14ac:dyDescent="0.3">
      <c r="A689" s="123">
        <v>680</v>
      </c>
      <c r="B689" s="189"/>
      <c r="C689" s="175"/>
      <c r="D689" s="157">
        <v>196314</v>
      </c>
      <c r="E689" s="158" t="s">
        <v>819</v>
      </c>
      <c r="F689" s="27"/>
      <c r="G689" s="41">
        <f>IF('Наценка 3'!$C$2&lt;&gt;"",_xlfn.CEILING.MATH(_xlfn.CEILING.MATH(_xlfn.CEILING.MATH(J689*(1+Наценка!$C$2/100),Наценка!$C$3)*(1+'Наценка 2'!$C$2/100),'Наценка 2'!$C$3)*(1+'Наценка 3'!$C$2/100),'Наценка 3'!$C$3),IF('Наценка 2'!$C$2&lt;&gt;"",_xlfn.CEILING.MATH(_xlfn.CEILING.MATH(J689*(1+Наценка!$C$2/100),Наценка!$C$3)*(1+'Наценка 2'!$C$2/100),'Наценка 2'!$C$3),IF(Наценка!$C$2&lt;&gt;"",_xlfn.CEILING.MATH(J689*(1+Наценка!$C$2/100),Наценка!$C$3),J689)))</f>
        <v>2510</v>
      </c>
      <c r="H689" s="140">
        <v>10</v>
      </c>
      <c r="I689" s="143">
        <v>7.0000000000000007E-2</v>
      </c>
      <c r="J689" s="114">
        <v>2390</v>
      </c>
      <c r="K689" s="62">
        <f t="shared" si="40"/>
        <v>0</v>
      </c>
      <c r="L689" s="62">
        <f t="shared" si="41"/>
        <v>0</v>
      </c>
      <c r="M689" s="62">
        <f t="shared" si="42"/>
        <v>0</v>
      </c>
      <c r="N689" s="64" t="str">
        <f t="shared" si="43"/>
        <v>0</v>
      </c>
      <c r="O689" s="43"/>
      <c r="Q689" s="25"/>
    </row>
    <row r="690" spans="1:17" ht="16.2" thickBot="1" x14ac:dyDescent="0.35">
      <c r="A690" s="123">
        <v>681</v>
      </c>
      <c r="B690" s="188"/>
      <c r="C690" s="178"/>
      <c r="D690" s="97">
        <v>197049</v>
      </c>
      <c r="E690" s="99" t="s">
        <v>820</v>
      </c>
      <c r="F690" s="27"/>
      <c r="G690" s="69">
        <f>IF('Наценка 3'!$C$2&lt;&gt;"",_xlfn.CEILING.MATH(_xlfn.CEILING.MATH(_xlfn.CEILING.MATH(J690*(1+Наценка!$C$2/100),Наценка!$C$3)*(1+'Наценка 2'!$C$2/100),'Наценка 2'!$C$3)*(1+'Наценка 3'!$C$2/100),'Наценка 3'!$C$3),IF('Наценка 2'!$C$2&lt;&gt;"",_xlfn.CEILING.MATH(_xlfn.CEILING.MATH(J690*(1+Наценка!$C$2/100),Наценка!$C$3)*(1+'Наценка 2'!$C$2/100),'Наценка 2'!$C$3),IF(Наценка!$C$2&lt;&gt;"",_xlfn.CEILING.MATH(J690*(1+Наценка!$C$2/100),Наценка!$C$3),J690)))</f>
        <v>2510</v>
      </c>
      <c r="H690" s="29">
        <v>10</v>
      </c>
      <c r="I690" s="73">
        <v>7.0000000000000007E-2</v>
      </c>
      <c r="J690" s="114">
        <v>2390</v>
      </c>
      <c r="K690" s="62">
        <f t="shared" si="40"/>
        <v>0</v>
      </c>
      <c r="L690" s="62">
        <f t="shared" si="41"/>
        <v>0</v>
      </c>
      <c r="M690" s="62">
        <f t="shared" si="42"/>
        <v>0</v>
      </c>
      <c r="N690" s="64" t="str">
        <f t="shared" si="43"/>
        <v>0</v>
      </c>
      <c r="O690" s="43"/>
      <c r="Q690" s="25"/>
    </row>
    <row r="691" spans="1:17" x14ac:dyDescent="0.3">
      <c r="A691" s="123">
        <v>682</v>
      </c>
      <c r="B691" s="144"/>
      <c r="C691" s="90"/>
      <c r="D691" s="159"/>
      <c r="E691" s="160"/>
      <c r="F691" s="27"/>
      <c r="G691" s="160"/>
      <c r="H691" s="160"/>
      <c r="I691" s="149"/>
      <c r="J691" s="114">
        <v>0</v>
      </c>
      <c r="K691" s="62">
        <f t="shared" si="40"/>
        <v>0</v>
      </c>
      <c r="L691" s="62">
        <f t="shared" si="41"/>
        <v>0</v>
      </c>
      <c r="M691" s="62">
        <f t="shared" si="42"/>
        <v>0</v>
      </c>
      <c r="N691" s="64" t="str">
        <f t="shared" si="43"/>
        <v>0</v>
      </c>
      <c r="O691" s="43"/>
      <c r="Q691" s="25"/>
    </row>
    <row r="692" spans="1:17" x14ac:dyDescent="0.3">
      <c r="A692" s="123">
        <v>683</v>
      </c>
      <c r="B692" s="187" t="s">
        <v>258</v>
      </c>
      <c r="C692" s="177" t="s">
        <v>878</v>
      </c>
      <c r="D692" s="59">
        <v>113472</v>
      </c>
      <c r="E692" s="48" t="s">
        <v>435</v>
      </c>
      <c r="F692" s="27"/>
      <c r="G692" s="41">
        <f>IF('Наценка 3'!$C$2&lt;&gt;"",_xlfn.CEILING.MATH(_xlfn.CEILING.MATH(_xlfn.CEILING.MATH(J692*(1+Наценка!$C$2/100),Наценка!$C$3)*(1+'Наценка 2'!$C$2/100),'Наценка 2'!$C$3)*(1+'Наценка 3'!$C$2/100),'Наценка 3'!$C$3),IF('Наценка 2'!$C$2&lt;&gt;"",_xlfn.CEILING.MATH(_xlfn.CEILING.MATH(J692*(1+Наценка!$C$2/100),Наценка!$C$3)*(1+'Наценка 2'!$C$2/100),'Наценка 2'!$C$3),IF(Наценка!$C$2&lt;&gt;"",_xlfn.CEILING.MATH(J692*(1+Наценка!$C$2/100),Наценка!$C$3),J692)))</f>
        <v>5650</v>
      </c>
      <c r="H692" s="23">
        <v>25.5</v>
      </c>
      <c r="I692" s="71">
        <v>0.218</v>
      </c>
      <c r="J692" s="114">
        <v>5380</v>
      </c>
      <c r="K692" s="62">
        <f t="shared" si="40"/>
        <v>0</v>
      </c>
      <c r="L692" s="62">
        <f t="shared" si="41"/>
        <v>0</v>
      </c>
      <c r="M692" s="62">
        <f t="shared" si="42"/>
        <v>0</v>
      </c>
      <c r="N692" s="64" t="str">
        <f t="shared" si="43"/>
        <v>0</v>
      </c>
      <c r="O692" s="43"/>
      <c r="Q692" s="25"/>
    </row>
    <row r="693" spans="1:17" x14ac:dyDescent="0.3">
      <c r="A693" s="123">
        <v>684</v>
      </c>
      <c r="B693" s="187"/>
      <c r="C693" s="177"/>
      <c r="D693" s="59">
        <v>110759</v>
      </c>
      <c r="E693" s="48" t="s">
        <v>436</v>
      </c>
      <c r="F693" s="27"/>
      <c r="G693" s="41">
        <f>IF('Наценка 3'!$C$2&lt;&gt;"",_xlfn.CEILING.MATH(_xlfn.CEILING.MATH(_xlfn.CEILING.MATH(J693*(1+Наценка!$C$2/100),Наценка!$C$3)*(1+'Наценка 2'!$C$2/100),'Наценка 2'!$C$3)*(1+'Наценка 3'!$C$2/100),'Наценка 3'!$C$3),IF('Наценка 2'!$C$2&lt;&gt;"",_xlfn.CEILING.MATH(_xlfn.CEILING.MATH(J693*(1+Наценка!$C$2/100),Наценка!$C$3)*(1+'Наценка 2'!$C$2/100),'Наценка 2'!$C$3),IF(Наценка!$C$2&lt;&gt;"",_xlfn.CEILING.MATH(J693*(1+Наценка!$C$2/100),Наценка!$C$3),J693)))</f>
        <v>5650</v>
      </c>
      <c r="H693" s="23">
        <v>25.5</v>
      </c>
      <c r="I693" s="71">
        <v>0.218</v>
      </c>
      <c r="J693" s="114">
        <v>5380</v>
      </c>
      <c r="K693" s="62">
        <f t="shared" si="40"/>
        <v>0</v>
      </c>
      <c r="L693" s="62">
        <f t="shared" si="41"/>
        <v>0</v>
      </c>
      <c r="M693" s="62">
        <f t="shared" si="42"/>
        <v>0</v>
      </c>
      <c r="N693" s="64" t="str">
        <f t="shared" si="43"/>
        <v>0</v>
      </c>
      <c r="O693" s="43"/>
      <c r="Q693" s="25"/>
    </row>
    <row r="694" spans="1:17" x14ac:dyDescent="0.3">
      <c r="A694" s="123">
        <v>685</v>
      </c>
      <c r="B694" s="187"/>
      <c r="C694" s="177"/>
      <c r="D694" s="59">
        <v>113476</v>
      </c>
      <c r="E694" s="48" t="s">
        <v>437</v>
      </c>
      <c r="F694" s="27"/>
      <c r="G694" s="41">
        <f>IF('Наценка 3'!$C$2&lt;&gt;"",_xlfn.CEILING.MATH(_xlfn.CEILING.MATH(_xlfn.CEILING.MATH(J694*(1+Наценка!$C$2/100),Наценка!$C$3)*(1+'Наценка 2'!$C$2/100),'Наценка 2'!$C$3)*(1+'Наценка 3'!$C$2/100),'Наценка 3'!$C$3),IF('Наценка 2'!$C$2&lt;&gt;"",_xlfn.CEILING.MATH(_xlfn.CEILING.MATH(J694*(1+Наценка!$C$2/100),Наценка!$C$3)*(1+'Наценка 2'!$C$2/100),'Наценка 2'!$C$3),IF(Наценка!$C$2&lt;&gt;"",_xlfn.CEILING.MATH(J694*(1+Наценка!$C$2/100),Наценка!$C$3),J694)))</f>
        <v>5650</v>
      </c>
      <c r="H694" s="23">
        <v>25.5</v>
      </c>
      <c r="I694" s="71">
        <v>0.218</v>
      </c>
      <c r="J694" s="114">
        <v>5380</v>
      </c>
      <c r="K694" s="62">
        <f t="shared" si="40"/>
        <v>0</v>
      </c>
      <c r="L694" s="62">
        <f t="shared" si="41"/>
        <v>0</v>
      </c>
      <c r="M694" s="62">
        <f t="shared" si="42"/>
        <v>0</v>
      </c>
      <c r="N694" s="64" t="str">
        <f t="shared" si="43"/>
        <v>0</v>
      </c>
      <c r="O694" s="43"/>
      <c r="Q694" s="25"/>
    </row>
    <row r="695" spans="1:17" x14ac:dyDescent="0.3">
      <c r="A695" s="123">
        <v>686</v>
      </c>
      <c r="B695" s="187"/>
      <c r="C695" s="177"/>
      <c r="D695" s="59">
        <v>113474</v>
      </c>
      <c r="E695" s="48" t="s">
        <v>438</v>
      </c>
      <c r="F695" s="27"/>
      <c r="G695" s="41">
        <f>IF('Наценка 3'!$C$2&lt;&gt;"",_xlfn.CEILING.MATH(_xlfn.CEILING.MATH(_xlfn.CEILING.MATH(J695*(1+Наценка!$C$2/100),Наценка!$C$3)*(1+'Наценка 2'!$C$2/100),'Наценка 2'!$C$3)*(1+'Наценка 3'!$C$2/100),'Наценка 3'!$C$3),IF('Наценка 2'!$C$2&lt;&gt;"",_xlfn.CEILING.MATH(_xlfn.CEILING.MATH(J695*(1+Наценка!$C$2/100),Наценка!$C$3)*(1+'Наценка 2'!$C$2/100),'Наценка 2'!$C$3),IF(Наценка!$C$2&lt;&gt;"",_xlfn.CEILING.MATH(J695*(1+Наценка!$C$2/100),Наценка!$C$3),J695)))</f>
        <v>5650</v>
      </c>
      <c r="H695" s="23">
        <v>25.5</v>
      </c>
      <c r="I695" s="71">
        <v>0.218</v>
      </c>
      <c r="J695" s="114">
        <v>5380</v>
      </c>
      <c r="K695" s="62">
        <f t="shared" si="40"/>
        <v>0</v>
      </c>
      <c r="L695" s="62">
        <f t="shared" si="41"/>
        <v>0</v>
      </c>
      <c r="M695" s="62">
        <f t="shared" si="42"/>
        <v>0</v>
      </c>
      <c r="N695" s="64" t="str">
        <f t="shared" si="43"/>
        <v>0</v>
      </c>
      <c r="O695" s="43"/>
      <c r="Q695" s="25"/>
    </row>
    <row r="696" spans="1:17" x14ac:dyDescent="0.3">
      <c r="A696" s="123">
        <v>687</v>
      </c>
      <c r="B696" s="187"/>
      <c r="C696" s="177"/>
      <c r="D696" s="59">
        <v>117347</v>
      </c>
      <c r="E696" s="48" t="s">
        <v>439</v>
      </c>
      <c r="F696" s="27"/>
      <c r="G696" s="41">
        <f>IF('Наценка 3'!$C$2&lt;&gt;"",_xlfn.CEILING.MATH(_xlfn.CEILING.MATH(_xlfn.CEILING.MATH(J696*(1+Наценка!$C$2/100),Наценка!$C$3)*(1+'Наценка 2'!$C$2/100),'Наценка 2'!$C$3)*(1+'Наценка 3'!$C$2/100),'Наценка 3'!$C$3),IF('Наценка 2'!$C$2&lt;&gt;"",_xlfn.CEILING.MATH(_xlfn.CEILING.MATH(J696*(1+Наценка!$C$2/100),Наценка!$C$3)*(1+'Наценка 2'!$C$2/100),'Наценка 2'!$C$3),IF(Наценка!$C$2&lt;&gt;"",_xlfn.CEILING.MATH(J696*(1+Наценка!$C$2/100),Наценка!$C$3),J696)))</f>
        <v>5650</v>
      </c>
      <c r="H696" s="23">
        <v>25.5</v>
      </c>
      <c r="I696" s="71">
        <v>0.218</v>
      </c>
      <c r="J696" s="114">
        <v>5380</v>
      </c>
      <c r="K696" s="62">
        <f t="shared" si="40"/>
        <v>0</v>
      </c>
      <c r="L696" s="62">
        <f t="shared" si="41"/>
        <v>0</v>
      </c>
      <c r="M696" s="62">
        <f t="shared" si="42"/>
        <v>0</v>
      </c>
      <c r="N696" s="64" t="str">
        <f t="shared" si="43"/>
        <v>0</v>
      </c>
      <c r="O696" s="43"/>
      <c r="Q696" s="25"/>
    </row>
    <row r="697" spans="1:17" x14ac:dyDescent="0.3">
      <c r="A697" s="123">
        <v>688</v>
      </c>
      <c r="B697" s="187"/>
      <c r="C697" s="177"/>
      <c r="D697" s="59">
        <v>113488</v>
      </c>
      <c r="E697" s="48" t="s">
        <v>440</v>
      </c>
      <c r="F697" s="27"/>
      <c r="G697" s="41">
        <f>IF('Наценка 3'!$C$2&lt;&gt;"",_xlfn.CEILING.MATH(_xlfn.CEILING.MATH(_xlfn.CEILING.MATH(J697*(1+Наценка!$C$2/100),Наценка!$C$3)*(1+'Наценка 2'!$C$2/100),'Наценка 2'!$C$3)*(1+'Наценка 3'!$C$2/100),'Наценка 3'!$C$3),IF('Наценка 2'!$C$2&lt;&gt;"",_xlfn.CEILING.MATH(_xlfn.CEILING.MATH(J697*(1+Наценка!$C$2/100),Наценка!$C$3)*(1+'Наценка 2'!$C$2/100),'Наценка 2'!$C$3),IF(Наценка!$C$2&lt;&gt;"",_xlfn.CEILING.MATH(J697*(1+Наценка!$C$2/100),Наценка!$C$3),J697)))</f>
        <v>5650</v>
      </c>
      <c r="H697" s="23">
        <v>25.5</v>
      </c>
      <c r="I697" s="71">
        <v>0.218</v>
      </c>
      <c r="J697" s="114">
        <v>5380</v>
      </c>
      <c r="K697" s="62">
        <f t="shared" si="40"/>
        <v>0</v>
      </c>
      <c r="L697" s="62">
        <f t="shared" si="41"/>
        <v>0</v>
      </c>
      <c r="M697" s="62">
        <f t="shared" si="42"/>
        <v>0</v>
      </c>
      <c r="N697" s="64" t="str">
        <f t="shared" si="43"/>
        <v>0</v>
      </c>
      <c r="O697" s="43"/>
      <c r="Q697" s="25"/>
    </row>
    <row r="698" spans="1:17" x14ac:dyDescent="0.3">
      <c r="A698" s="123">
        <v>689</v>
      </c>
      <c r="B698" s="187"/>
      <c r="C698" s="177"/>
      <c r="D698" s="59">
        <v>113484</v>
      </c>
      <c r="E698" s="48" t="s">
        <v>441</v>
      </c>
      <c r="F698" s="27"/>
      <c r="G698" s="41">
        <f>IF('Наценка 3'!$C$2&lt;&gt;"",_xlfn.CEILING.MATH(_xlfn.CEILING.MATH(_xlfn.CEILING.MATH(J698*(1+Наценка!$C$2/100),Наценка!$C$3)*(1+'Наценка 2'!$C$2/100),'Наценка 2'!$C$3)*(1+'Наценка 3'!$C$2/100),'Наценка 3'!$C$3),IF('Наценка 2'!$C$2&lt;&gt;"",_xlfn.CEILING.MATH(_xlfn.CEILING.MATH(J698*(1+Наценка!$C$2/100),Наценка!$C$3)*(1+'Наценка 2'!$C$2/100),'Наценка 2'!$C$3),IF(Наценка!$C$2&lt;&gt;"",_xlfn.CEILING.MATH(J698*(1+Наценка!$C$2/100),Наценка!$C$3),J698)))</f>
        <v>5650</v>
      </c>
      <c r="H698" s="23">
        <v>25.5</v>
      </c>
      <c r="I698" s="71">
        <v>0.218</v>
      </c>
      <c r="J698" s="114">
        <v>5380</v>
      </c>
      <c r="K698" s="62">
        <f t="shared" si="40"/>
        <v>0</v>
      </c>
      <c r="L698" s="62">
        <f t="shared" si="41"/>
        <v>0</v>
      </c>
      <c r="M698" s="62">
        <f t="shared" si="42"/>
        <v>0</v>
      </c>
      <c r="N698" s="64" t="str">
        <f t="shared" si="43"/>
        <v>0</v>
      </c>
      <c r="O698" s="43"/>
      <c r="Q698" s="25"/>
    </row>
    <row r="699" spans="1:17" x14ac:dyDescent="0.3">
      <c r="A699" s="123">
        <v>690</v>
      </c>
      <c r="B699" s="187"/>
      <c r="C699" s="177"/>
      <c r="D699" s="59">
        <v>113482</v>
      </c>
      <c r="E699" s="48" t="s">
        <v>442</v>
      </c>
      <c r="F699" s="27"/>
      <c r="G699" s="41">
        <f>IF('Наценка 3'!$C$2&lt;&gt;"",_xlfn.CEILING.MATH(_xlfn.CEILING.MATH(_xlfn.CEILING.MATH(J699*(1+Наценка!$C$2/100),Наценка!$C$3)*(1+'Наценка 2'!$C$2/100),'Наценка 2'!$C$3)*(1+'Наценка 3'!$C$2/100),'Наценка 3'!$C$3),IF('Наценка 2'!$C$2&lt;&gt;"",_xlfn.CEILING.MATH(_xlfn.CEILING.MATH(J699*(1+Наценка!$C$2/100),Наценка!$C$3)*(1+'Наценка 2'!$C$2/100),'Наценка 2'!$C$3),IF(Наценка!$C$2&lt;&gt;"",_xlfn.CEILING.MATH(J699*(1+Наценка!$C$2/100),Наценка!$C$3),J699)))</f>
        <v>5650</v>
      </c>
      <c r="H699" s="23">
        <v>25.5</v>
      </c>
      <c r="I699" s="71">
        <v>0.218</v>
      </c>
      <c r="J699" s="114">
        <v>5380</v>
      </c>
      <c r="K699" s="62">
        <f t="shared" si="40"/>
        <v>0</v>
      </c>
      <c r="L699" s="62">
        <f t="shared" si="41"/>
        <v>0</v>
      </c>
      <c r="M699" s="62">
        <f t="shared" si="42"/>
        <v>0</v>
      </c>
      <c r="N699" s="64" t="str">
        <f t="shared" si="43"/>
        <v>0</v>
      </c>
      <c r="O699" s="43"/>
      <c r="Q699" s="25"/>
    </row>
    <row r="700" spans="1:17" x14ac:dyDescent="0.3">
      <c r="A700" s="123">
        <v>691</v>
      </c>
      <c r="B700" s="187"/>
      <c r="C700" s="177"/>
      <c r="D700" s="59">
        <v>113480</v>
      </c>
      <c r="E700" s="48" t="s">
        <v>443</v>
      </c>
      <c r="F700" s="27"/>
      <c r="G700" s="41">
        <f>IF('Наценка 3'!$C$2&lt;&gt;"",_xlfn.CEILING.MATH(_xlfn.CEILING.MATH(_xlfn.CEILING.MATH(J700*(1+Наценка!$C$2/100),Наценка!$C$3)*(1+'Наценка 2'!$C$2/100),'Наценка 2'!$C$3)*(1+'Наценка 3'!$C$2/100),'Наценка 3'!$C$3),IF('Наценка 2'!$C$2&lt;&gt;"",_xlfn.CEILING.MATH(_xlfn.CEILING.MATH(J700*(1+Наценка!$C$2/100),Наценка!$C$3)*(1+'Наценка 2'!$C$2/100),'Наценка 2'!$C$3),IF(Наценка!$C$2&lt;&gt;"",_xlfn.CEILING.MATH(J700*(1+Наценка!$C$2/100),Наценка!$C$3),J700)))</f>
        <v>5650</v>
      </c>
      <c r="H700" s="23">
        <v>25.5</v>
      </c>
      <c r="I700" s="71">
        <v>0.218</v>
      </c>
      <c r="J700" s="114">
        <v>5380</v>
      </c>
      <c r="K700" s="62">
        <f t="shared" si="40"/>
        <v>0</v>
      </c>
      <c r="L700" s="62">
        <f t="shared" si="41"/>
        <v>0</v>
      </c>
      <c r="M700" s="62">
        <f t="shared" si="42"/>
        <v>0</v>
      </c>
      <c r="N700" s="64" t="str">
        <f t="shared" si="43"/>
        <v>0</v>
      </c>
      <c r="O700" s="43"/>
      <c r="Q700" s="25"/>
    </row>
    <row r="701" spans="1:17" x14ac:dyDescent="0.3">
      <c r="A701" s="123">
        <v>692</v>
      </c>
      <c r="B701" s="187"/>
      <c r="C701" s="177"/>
      <c r="D701" s="59">
        <v>113478</v>
      </c>
      <c r="E701" s="48" t="s">
        <v>444</v>
      </c>
      <c r="F701" s="27"/>
      <c r="G701" s="41">
        <f>IF('Наценка 3'!$C$2&lt;&gt;"",_xlfn.CEILING.MATH(_xlfn.CEILING.MATH(_xlfn.CEILING.MATH(J701*(1+Наценка!$C$2/100),Наценка!$C$3)*(1+'Наценка 2'!$C$2/100),'Наценка 2'!$C$3)*(1+'Наценка 3'!$C$2/100),'Наценка 3'!$C$3),IF('Наценка 2'!$C$2&lt;&gt;"",_xlfn.CEILING.MATH(_xlfn.CEILING.MATH(J701*(1+Наценка!$C$2/100),Наценка!$C$3)*(1+'Наценка 2'!$C$2/100),'Наценка 2'!$C$3),IF(Наценка!$C$2&lt;&gt;"",_xlfn.CEILING.MATH(J701*(1+Наценка!$C$2/100),Наценка!$C$3),J701)))</f>
        <v>5650</v>
      </c>
      <c r="H701" s="23">
        <v>25.5</v>
      </c>
      <c r="I701" s="71">
        <v>0.218</v>
      </c>
      <c r="J701" s="114">
        <v>5380</v>
      </c>
      <c r="K701" s="62">
        <f t="shared" si="40"/>
        <v>0</v>
      </c>
      <c r="L701" s="62">
        <f t="shared" si="41"/>
        <v>0</v>
      </c>
      <c r="M701" s="62">
        <f t="shared" si="42"/>
        <v>0</v>
      </c>
      <c r="N701" s="64" t="str">
        <f t="shared" si="43"/>
        <v>0</v>
      </c>
      <c r="O701" s="43"/>
      <c r="Q701" s="25"/>
    </row>
    <row r="702" spans="1:17" ht="16.2" thickBot="1" x14ac:dyDescent="0.35">
      <c r="A702" s="123">
        <v>693</v>
      </c>
      <c r="B702" s="188"/>
      <c r="C702" s="178"/>
      <c r="D702" s="60">
        <v>113486</v>
      </c>
      <c r="E702" s="49" t="s">
        <v>445</v>
      </c>
      <c r="F702" s="27"/>
      <c r="G702" s="69">
        <f>IF('Наценка 3'!$C$2&lt;&gt;"",_xlfn.CEILING.MATH(_xlfn.CEILING.MATH(_xlfn.CEILING.MATH(J702*(1+Наценка!$C$2/100),Наценка!$C$3)*(1+'Наценка 2'!$C$2/100),'Наценка 2'!$C$3)*(1+'Наценка 3'!$C$2/100),'Наценка 3'!$C$3),IF('Наценка 2'!$C$2&lt;&gt;"",_xlfn.CEILING.MATH(_xlfn.CEILING.MATH(J702*(1+Наценка!$C$2/100),Наценка!$C$3)*(1+'Наценка 2'!$C$2/100),'Наценка 2'!$C$3),IF(Наценка!$C$2&lt;&gt;"",_xlfn.CEILING.MATH(J702*(1+Наценка!$C$2/100),Наценка!$C$3),J702)))</f>
        <v>5650</v>
      </c>
      <c r="H702" s="29">
        <v>25.5</v>
      </c>
      <c r="I702" s="73">
        <v>0.218</v>
      </c>
      <c r="J702" s="114">
        <v>5380</v>
      </c>
      <c r="K702" s="62">
        <f t="shared" si="40"/>
        <v>0</v>
      </c>
      <c r="L702" s="62">
        <f t="shared" si="41"/>
        <v>0</v>
      </c>
      <c r="M702" s="62">
        <f t="shared" si="42"/>
        <v>0</v>
      </c>
      <c r="N702" s="64" t="str">
        <f t="shared" si="43"/>
        <v>0</v>
      </c>
      <c r="O702" s="43"/>
      <c r="Q702" s="25"/>
    </row>
    <row r="703" spans="1:17" x14ac:dyDescent="0.3">
      <c r="A703" s="123">
        <v>694</v>
      </c>
      <c r="B703" s="33"/>
      <c r="C703" s="33"/>
      <c r="D703" s="58"/>
      <c r="E703" s="34"/>
      <c r="F703" s="27"/>
      <c r="G703" s="35"/>
      <c r="H703" s="36"/>
      <c r="I703" s="37"/>
      <c r="J703" s="114">
        <v>0</v>
      </c>
      <c r="K703" s="62">
        <f t="shared" si="40"/>
        <v>0</v>
      </c>
      <c r="L703" s="62">
        <f t="shared" si="41"/>
        <v>0</v>
      </c>
      <c r="M703" s="62">
        <f t="shared" si="42"/>
        <v>0</v>
      </c>
      <c r="N703" s="64" t="str">
        <f t="shared" si="43"/>
        <v>0</v>
      </c>
      <c r="O703" s="43"/>
      <c r="Q703" s="25"/>
    </row>
    <row r="704" spans="1:17" x14ac:dyDescent="0.3">
      <c r="A704" s="123">
        <v>695</v>
      </c>
      <c r="B704" s="187" t="s">
        <v>304</v>
      </c>
      <c r="C704" s="177" t="s">
        <v>514</v>
      </c>
      <c r="D704" s="59">
        <v>120776</v>
      </c>
      <c r="E704" s="48" t="s">
        <v>446</v>
      </c>
      <c r="F704" s="27"/>
      <c r="G704" s="41">
        <f>IF('Наценка 3'!$C$2&lt;&gt;"",_xlfn.CEILING.MATH(_xlfn.CEILING.MATH(_xlfn.CEILING.MATH(J704*(1+Наценка!$C$2/100),Наценка!$C$3)*(1+'Наценка 2'!$C$2/100),'Наценка 2'!$C$3)*(1+'Наценка 3'!$C$2/100),'Наценка 3'!$C$3),IF('Наценка 2'!$C$2&lt;&gt;"",_xlfn.CEILING.MATH(_xlfn.CEILING.MATH(J704*(1+Наценка!$C$2/100),Наценка!$C$3)*(1+'Наценка 2'!$C$2/100),'Наценка 2'!$C$3),IF(Наценка!$C$2&lt;&gt;"",_xlfn.CEILING.MATH(J704*(1+Наценка!$C$2/100),Наценка!$C$3),J704)))</f>
        <v>6160</v>
      </c>
      <c r="H704" s="23">
        <v>25.5</v>
      </c>
      <c r="I704" s="71">
        <v>0.14699999999999999</v>
      </c>
      <c r="J704" s="114">
        <v>5860</v>
      </c>
      <c r="K704" s="62">
        <f t="shared" si="40"/>
        <v>0</v>
      </c>
      <c r="L704" s="62">
        <f t="shared" si="41"/>
        <v>0</v>
      </c>
      <c r="M704" s="62">
        <f t="shared" si="42"/>
        <v>0</v>
      </c>
      <c r="N704" s="64" t="str">
        <f t="shared" si="43"/>
        <v>0</v>
      </c>
      <c r="O704" s="43"/>
      <c r="Q704" s="25"/>
    </row>
    <row r="705" spans="1:17" x14ac:dyDescent="0.3">
      <c r="A705" s="123">
        <v>696</v>
      </c>
      <c r="B705" s="187"/>
      <c r="C705" s="177"/>
      <c r="D705" s="59">
        <v>115823</v>
      </c>
      <c r="E705" s="48" t="s">
        <v>447</v>
      </c>
      <c r="F705" s="27"/>
      <c r="G705" s="41">
        <f>IF('Наценка 3'!$C$2&lt;&gt;"",_xlfn.CEILING.MATH(_xlfn.CEILING.MATH(_xlfn.CEILING.MATH(J705*(1+Наценка!$C$2/100),Наценка!$C$3)*(1+'Наценка 2'!$C$2/100),'Наценка 2'!$C$3)*(1+'Наценка 3'!$C$2/100),'Наценка 3'!$C$3),IF('Наценка 2'!$C$2&lt;&gt;"",_xlfn.CEILING.MATH(_xlfn.CEILING.MATH(J705*(1+Наценка!$C$2/100),Наценка!$C$3)*(1+'Наценка 2'!$C$2/100),'Наценка 2'!$C$3),IF(Наценка!$C$2&lt;&gt;"",_xlfn.CEILING.MATH(J705*(1+Наценка!$C$2/100),Наценка!$C$3),J705)))</f>
        <v>6160</v>
      </c>
      <c r="H705" s="23">
        <v>25.5</v>
      </c>
      <c r="I705" s="71">
        <v>0.14699999999999999</v>
      </c>
      <c r="J705" s="114">
        <v>5860</v>
      </c>
      <c r="K705" s="62">
        <f t="shared" si="40"/>
        <v>0</v>
      </c>
      <c r="L705" s="62">
        <f t="shared" si="41"/>
        <v>0</v>
      </c>
      <c r="M705" s="62">
        <f t="shared" si="42"/>
        <v>0</v>
      </c>
      <c r="N705" s="64" t="str">
        <f t="shared" si="43"/>
        <v>0</v>
      </c>
      <c r="O705" s="43"/>
      <c r="Q705" s="25"/>
    </row>
    <row r="706" spans="1:17" x14ac:dyDescent="0.3">
      <c r="A706" s="123">
        <v>697</v>
      </c>
      <c r="B706" s="187"/>
      <c r="C706" s="177"/>
      <c r="D706" s="59">
        <v>120783</v>
      </c>
      <c r="E706" s="48" t="s">
        <v>448</v>
      </c>
      <c r="F706" s="27"/>
      <c r="G706" s="41">
        <f>IF('Наценка 3'!$C$2&lt;&gt;"",_xlfn.CEILING.MATH(_xlfn.CEILING.MATH(_xlfn.CEILING.MATH(J706*(1+Наценка!$C$2/100),Наценка!$C$3)*(1+'Наценка 2'!$C$2/100),'Наценка 2'!$C$3)*(1+'Наценка 3'!$C$2/100),'Наценка 3'!$C$3),IF('Наценка 2'!$C$2&lt;&gt;"",_xlfn.CEILING.MATH(_xlfn.CEILING.MATH(J706*(1+Наценка!$C$2/100),Наценка!$C$3)*(1+'Наценка 2'!$C$2/100),'Наценка 2'!$C$3),IF(Наценка!$C$2&lt;&gt;"",_xlfn.CEILING.MATH(J706*(1+Наценка!$C$2/100),Наценка!$C$3),J706)))</f>
        <v>6160</v>
      </c>
      <c r="H706" s="23">
        <v>25.5</v>
      </c>
      <c r="I706" s="71">
        <v>0.14699999999999999</v>
      </c>
      <c r="J706" s="114">
        <v>5860</v>
      </c>
      <c r="K706" s="62">
        <f t="shared" si="40"/>
        <v>0</v>
      </c>
      <c r="L706" s="62">
        <f t="shared" si="41"/>
        <v>0</v>
      </c>
      <c r="M706" s="62">
        <f t="shared" si="42"/>
        <v>0</v>
      </c>
      <c r="N706" s="64" t="str">
        <f t="shared" si="43"/>
        <v>0</v>
      </c>
      <c r="O706" s="43"/>
      <c r="Q706" s="25"/>
    </row>
    <row r="707" spans="1:17" x14ac:dyDescent="0.3">
      <c r="A707" s="123">
        <v>698</v>
      </c>
      <c r="B707" s="187"/>
      <c r="C707" s="177"/>
      <c r="D707" s="59">
        <v>120774</v>
      </c>
      <c r="E707" s="48" t="s">
        <v>449</v>
      </c>
      <c r="F707" s="27"/>
      <c r="G707" s="41">
        <f>IF('Наценка 3'!$C$2&lt;&gt;"",_xlfn.CEILING.MATH(_xlfn.CEILING.MATH(_xlfn.CEILING.MATH(J707*(1+Наценка!$C$2/100),Наценка!$C$3)*(1+'Наценка 2'!$C$2/100),'Наценка 2'!$C$3)*(1+'Наценка 3'!$C$2/100),'Наценка 3'!$C$3),IF('Наценка 2'!$C$2&lt;&gt;"",_xlfn.CEILING.MATH(_xlfn.CEILING.MATH(J707*(1+Наценка!$C$2/100),Наценка!$C$3)*(1+'Наценка 2'!$C$2/100),'Наценка 2'!$C$3),IF(Наценка!$C$2&lt;&gt;"",_xlfn.CEILING.MATH(J707*(1+Наценка!$C$2/100),Наценка!$C$3),J707)))</f>
        <v>6160</v>
      </c>
      <c r="H707" s="23">
        <v>25.5</v>
      </c>
      <c r="I707" s="71">
        <v>0.14699999999999999</v>
      </c>
      <c r="J707" s="114">
        <v>5860</v>
      </c>
      <c r="K707" s="62">
        <f t="shared" si="40"/>
        <v>0</v>
      </c>
      <c r="L707" s="62">
        <f t="shared" si="41"/>
        <v>0</v>
      </c>
      <c r="M707" s="62">
        <f t="shared" si="42"/>
        <v>0</v>
      </c>
      <c r="N707" s="64" t="str">
        <f t="shared" si="43"/>
        <v>0</v>
      </c>
      <c r="O707" s="43"/>
      <c r="Q707" s="25"/>
    </row>
    <row r="708" spans="1:17" x14ac:dyDescent="0.3">
      <c r="A708" s="123">
        <v>699</v>
      </c>
      <c r="B708" s="187"/>
      <c r="C708" s="177"/>
      <c r="D708" s="59">
        <v>117338</v>
      </c>
      <c r="E708" s="48" t="s">
        <v>450</v>
      </c>
      <c r="F708" s="27"/>
      <c r="G708" s="41">
        <f>IF('Наценка 3'!$C$2&lt;&gt;"",_xlfn.CEILING.MATH(_xlfn.CEILING.MATH(_xlfn.CEILING.MATH(J708*(1+Наценка!$C$2/100),Наценка!$C$3)*(1+'Наценка 2'!$C$2/100),'Наценка 2'!$C$3)*(1+'Наценка 3'!$C$2/100),'Наценка 3'!$C$3),IF('Наценка 2'!$C$2&lt;&gt;"",_xlfn.CEILING.MATH(_xlfn.CEILING.MATH(J708*(1+Наценка!$C$2/100),Наценка!$C$3)*(1+'Наценка 2'!$C$2/100),'Наценка 2'!$C$3),IF(Наценка!$C$2&lt;&gt;"",_xlfn.CEILING.MATH(J708*(1+Наценка!$C$2/100),Наценка!$C$3),J708)))</f>
        <v>6160</v>
      </c>
      <c r="H708" s="23">
        <v>25.5</v>
      </c>
      <c r="I708" s="71">
        <v>0.14699999999999999</v>
      </c>
      <c r="J708" s="114">
        <v>5860</v>
      </c>
      <c r="K708" s="62">
        <f t="shared" si="40"/>
        <v>0</v>
      </c>
      <c r="L708" s="62">
        <f t="shared" si="41"/>
        <v>0</v>
      </c>
      <c r="M708" s="62">
        <f t="shared" si="42"/>
        <v>0</v>
      </c>
      <c r="N708" s="64" t="str">
        <f t="shared" si="43"/>
        <v>0</v>
      </c>
      <c r="O708" s="43"/>
      <c r="Q708" s="25"/>
    </row>
    <row r="709" spans="1:17" x14ac:dyDescent="0.3">
      <c r="A709" s="123">
        <v>700</v>
      </c>
      <c r="B709" s="187"/>
      <c r="C709" s="177"/>
      <c r="D709" s="59">
        <v>120781</v>
      </c>
      <c r="E709" s="48" t="s">
        <v>451</v>
      </c>
      <c r="F709" s="27"/>
      <c r="G709" s="41">
        <f>IF('Наценка 3'!$C$2&lt;&gt;"",_xlfn.CEILING.MATH(_xlfn.CEILING.MATH(_xlfn.CEILING.MATH(J709*(1+Наценка!$C$2/100),Наценка!$C$3)*(1+'Наценка 2'!$C$2/100),'Наценка 2'!$C$3)*(1+'Наценка 3'!$C$2/100),'Наценка 3'!$C$3),IF('Наценка 2'!$C$2&lt;&gt;"",_xlfn.CEILING.MATH(_xlfn.CEILING.MATH(J709*(1+Наценка!$C$2/100),Наценка!$C$3)*(1+'Наценка 2'!$C$2/100),'Наценка 2'!$C$3),IF(Наценка!$C$2&lt;&gt;"",_xlfn.CEILING.MATH(J709*(1+Наценка!$C$2/100),Наценка!$C$3),J709)))</f>
        <v>6160</v>
      </c>
      <c r="H709" s="23">
        <v>25.5</v>
      </c>
      <c r="I709" s="71">
        <v>0.14699999999999999</v>
      </c>
      <c r="J709" s="114">
        <v>5860</v>
      </c>
      <c r="K709" s="62">
        <f t="shared" si="40"/>
        <v>0</v>
      </c>
      <c r="L709" s="62">
        <f t="shared" si="41"/>
        <v>0</v>
      </c>
      <c r="M709" s="62">
        <f t="shared" si="42"/>
        <v>0</v>
      </c>
      <c r="N709" s="64" t="str">
        <f t="shared" si="43"/>
        <v>0</v>
      </c>
      <c r="O709" s="43"/>
      <c r="Q709" s="25"/>
    </row>
    <row r="710" spans="1:17" x14ac:dyDescent="0.3">
      <c r="A710" s="123">
        <v>701</v>
      </c>
      <c r="B710" s="187"/>
      <c r="C710" s="177"/>
      <c r="D710" s="59">
        <v>118387</v>
      </c>
      <c r="E710" s="48" t="s">
        <v>452</v>
      </c>
      <c r="F710" s="27"/>
      <c r="G710" s="41">
        <f>IF('Наценка 3'!$C$2&lt;&gt;"",_xlfn.CEILING.MATH(_xlfn.CEILING.MATH(_xlfn.CEILING.MATH(J710*(1+Наценка!$C$2/100),Наценка!$C$3)*(1+'Наценка 2'!$C$2/100),'Наценка 2'!$C$3)*(1+'Наценка 3'!$C$2/100),'Наценка 3'!$C$3),IF('Наценка 2'!$C$2&lt;&gt;"",_xlfn.CEILING.MATH(_xlfn.CEILING.MATH(J710*(1+Наценка!$C$2/100),Наценка!$C$3)*(1+'Наценка 2'!$C$2/100),'Наценка 2'!$C$3),IF(Наценка!$C$2&lt;&gt;"",_xlfn.CEILING.MATH(J710*(1+Наценка!$C$2/100),Наценка!$C$3),J710)))</f>
        <v>6160</v>
      </c>
      <c r="H710" s="23">
        <v>25.5</v>
      </c>
      <c r="I710" s="71">
        <v>0.14699999999999999</v>
      </c>
      <c r="J710" s="114">
        <v>5860</v>
      </c>
      <c r="K710" s="62">
        <f t="shared" si="40"/>
        <v>0</v>
      </c>
      <c r="L710" s="62">
        <f t="shared" si="41"/>
        <v>0</v>
      </c>
      <c r="M710" s="62">
        <f t="shared" si="42"/>
        <v>0</v>
      </c>
      <c r="N710" s="64" t="str">
        <f t="shared" si="43"/>
        <v>0</v>
      </c>
      <c r="O710" s="43"/>
      <c r="Q710" s="25"/>
    </row>
    <row r="711" spans="1:17" x14ac:dyDescent="0.3">
      <c r="A711" s="123">
        <v>702</v>
      </c>
      <c r="B711" s="187"/>
      <c r="C711" s="177"/>
      <c r="D711" s="59">
        <v>120785</v>
      </c>
      <c r="E711" s="48" t="s">
        <v>453</v>
      </c>
      <c r="F711" s="27"/>
      <c r="G711" s="41">
        <f>IF('Наценка 3'!$C$2&lt;&gt;"",_xlfn.CEILING.MATH(_xlfn.CEILING.MATH(_xlfn.CEILING.MATH(J711*(1+Наценка!$C$2/100),Наценка!$C$3)*(1+'Наценка 2'!$C$2/100),'Наценка 2'!$C$3)*(1+'Наценка 3'!$C$2/100),'Наценка 3'!$C$3),IF('Наценка 2'!$C$2&lt;&gt;"",_xlfn.CEILING.MATH(_xlfn.CEILING.MATH(J711*(1+Наценка!$C$2/100),Наценка!$C$3)*(1+'Наценка 2'!$C$2/100),'Наценка 2'!$C$3),IF(Наценка!$C$2&lt;&gt;"",_xlfn.CEILING.MATH(J711*(1+Наценка!$C$2/100),Наценка!$C$3),J711)))</f>
        <v>6160</v>
      </c>
      <c r="H711" s="23">
        <v>25.5</v>
      </c>
      <c r="I711" s="71">
        <v>0.14699999999999999</v>
      </c>
      <c r="J711" s="114">
        <v>5860</v>
      </c>
      <c r="K711" s="62">
        <f t="shared" si="40"/>
        <v>0</v>
      </c>
      <c r="L711" s="62">
        <f t="shared" si="41"/>
        <v>0</v>
      </c>
      <c r="M711" s="62">
        <f t="shared" si="42"/>
        <v>0</v>
      </c>
      <c r="N711" s="64" t="str">
        <f t="shared" si="43"/>
        <v>0</v>
      </c>
      <c r="O711" s="43"/>
      <c r="Q711" s="25"/>
    </row>
    <row r="712" spans="1:17" x14ac:dyDescent="0.3">
      <c r="A712" s="123">
        <v>703</v>
      </c>
      <c r="B712" s="187"/>
      <c r="C712" s="177"/>
      <c r="D712" s="59">
        <v>120787</v>
      </c>
      <c r="E712" s="48" t="s">
        <v>454</v>
      </c>
      <c r="F712" s="27"/>
      <c r="G712" s="41">
        <f>IF('Наценка 3'!$C$2&lt;&gt;"",_xlfn.CEILING.MATH(_xlfn.CEILING.MATH(_xlfn.CEILING.MATH(J712*(1+Наценка!$C$2/100),Наценка!$C$3)*(1+'Наценка 2'!$C$2/100),'Наценка 2'!$C$3)*(1+'Наценка 3'!$C$2/100),'Наценка 3'!$C$3),IF('Наценка 2'!$C$2&lt;&gt;"",_xlfn.CEILING.MATH(_xlfn.CEILING.MATH(J712*(1+Наценка!$C$2/100),Наценка!$C$3)*(1+'Наценка 2'!$C$2/100),'Наценка 2'!$C$3),IF(Наценка!$C$2&lt;&gt;"",_xlfn.CEILING.MATH(J712*(1+Наценка!$C$2/100),Наценка!$C$3),J712)))</f>
        <v>6160</v>
      </c>
      <c r="H712" s="23">
        <v>25.5</v>
      </c>
      <c r="I712" s="71">
        <v>0.14699999999999999</v>
      </c>
      <c r="J712" s="114">
        <v>5860</v>
      </c>
      <c r="K712" s="62">
        <f t="shared" si="40"/>
        <v>0</v>
      </c>
      <c r="L712" s="62">
        <f t="shared" si="41"/>
        <v>0</v>
      </c>
      <c r="M712" s="62">
        <f t="shared" si="42"/>
        <v>0</v>
      </c>
      <c r="N712" s="64" t="str">
        <f t="shared" si="43"/>
        <v>0</v>
      </c>
      <c r="O712" s="43"/>
      <c r="Q712" s="25"/>
    </row>
    <row r="713" spans="1:17" x14ac:dyDescent="0.3">
      <c r="A713" s="123">
        <v>704</v>
      </c>
      <c r="B713" s="187"/>
      <c r="C713" s="177"/>
      <c r="D713" s="59">
        <v>120772</v>
      </c>
      <c r="E713" s="48" t="s">
        <v>455</v>
      </c>
      <c r="F713" s="27"/>
      <c r="G713" s="41">
        <f>IF('Наценка 3'!$C$2&lt;&gt;"",_xlfn.CEILING.MATH(_xlfn.CEILING.MATH(_xlfn.CEILING.MATH(J713*(1+Наценка!$C$2/100),Наценка!$C$3)*(1+'Наценка 2'!$C$2/100),'Наценка 2'!$C$3)*(1+'Наценка 3'!$C$2/100),'Наценка 3'!$C$3),IF('Наценка 2'!$C$2&lt;&gt;"",_xlfn.CEILING.MATH(_xlfn.CEILING.MATH(J713*(1+Наценка!$C$2/100),Наценка!$C$3)*(1+'Наценка 2'!$C$2/100),'Наценка 2'!$C$3),IF(Наценка!$C$2&lt;&gt;"",_xlfn.CEILING.MATH(J713*(1+Наценка!$C$2/100),Наценка!$C$3),J713)))</f>
        <v>6160</v>
      </c>
      <c r="H713" s="23">
        <v>25.5</v>
      </c>
      <c r="I713" s="71">
        <v>0.14699999999999999</v>
      </c>
      <c r="J713" s="114">
        <v>5860</v>
      </c>
      <c r="K713" s="62">
        <f t="shared" si="40"/>
        <v>0</v>
      </c>
      <c r="L713" s="62">
        <f t="shared" si="41"/>
        <v>0</v>
      </c>
      <c r="M713" s="62">
        <f t="shared" si="42"/>
        <v>0</v>
      </c>
      <c r="N713" s="64" t="str">
        <f t="shared" si="43"/>
        <v>0</v>
      </c>
      <c r="O713" s="43"/>
      <c r="Q713" s="25"/>
    </row>
    <row r="714" spans="1:17" ht="16.2" thickBot="1" x14ac:dyDescent="0.35">
      <c r="A714" s="123">
        <v>705</v>
      </c>
      <c r="B714" s="188"/>
      <c r="C714" s="178"/>
      <c r="D714" s="60">
        <v>120779</v>
      </c>
      <c r="E714" s="49" t="s">
        <v>456</v>
      </c>
      <c r="F714" s="27"/>
      <c r="G714" s="69">
        <f>IF('Наценка 3'!$C$2&lt;&gt;"",_xlfn.CEILING.MATH(_xlfn.CEILING.MATH(_xlfn.CEILING.MATH(J714*(1+Наценка!$C$2/100),Наценка!$C$3)*(1+'Наценка 2'!$C$2/100),'Наценка 2'!$C$3)*(1+'Наценка 3'!$C$2/100),'Наценка 3'!$C$3),IF('Наценка 2'!$C$2&lt;&gt;"",_xlfn.CEILING.MATH(_xlfn.CEILING.MATH(J714*(1+Наценка!$C$2/100),Наценка!$C$3)*(1+'Наценка 2'!$C$2/100),'Наценка 2'!$C$3),IF(Наценка!$C$2&lt;&gt;"",_xlfn.CEILING.MATH(J714*(1+Наценка!$C$2/100),Наценка!$C$3),J714)))</f>
        <v>6160</v>
      </c>
      <c r="H714" s="29">
        <v>25.5</v>
      </c>
      <c r="I714" s="73">
        <v>0.14699999999999999</v>
      </c>
      <c r="J714" s="114">
        <v>5860</v>
      </c>
      <c r="K714" s="62">
        <f t="shared" ref="K714:K777" si="44">F714*G714</f>
        <v>0</v>
      </c>
      <c r="L714" s="62">
        <f t="shared" ref="L714:L777" si="45">H714*F714</f>
        <v>0</v>
      </c>
      <c r="M714" s="62">
        <f t="shared" ref="M714:M777" si="46">I714*F714</f>
        <v>0</v>
      </c>
      <c r="N714" s="64" t="str">
        <f t="shared" ref="N714:N777" si="47">IF(F714&gt;0,A714,"0")</f>
        <v>0</v>
      </c>
      <c r="O714" s="43"/>
      <c r="Q714" s="25"/>
    </row>
    <row r="715" spans="1:17" x14ac:dyDescent="0.3">
      <c r="A715" s="123">
        <v>706</v>
      </c>
      <c r="B715" s="144"/>
      <c r="C715" s="90"/>
      <c r="D715" s="159"/>
      <c r="E715" s="160"/>
      <c r="F715" s="27"/>
      <c r="G715" s="160"/>
      <c r="H715" s="160"/>
      <c r="I715" s="149"/>
      <c r="J715" s="114">
        <v>0</v>
      </c>
      <c r="K715" s="62">
        <f t="shared" si="44"/>
        <v>0</v>
      </c>
      <c r="L715" s="62">
        <f t="shared" si="45"/>
        <v>0</v>
      </c>
      <c r="M715" s="62">
        <f t="shared" si="46"/>
        <v>0</v>
      </c>
      <c r="N715" s="64" t="str">
        <f t="shared" si="47"/>
        <v>0</v>
      </c>
      <c r="O715" s="43"/>
      <c r="Q715" s="25"/>
    </row>
    <row r="716" spans="1:17" x14ac:dyDescent="0.3">
      <c r="A716" s="123">
        <v>707</v>
      </c>
      <c r="B716" s="189" t="s">
        <v>643</v>
      </c>
      <c r="C716" s="175" t="s">
        <v>879</v>
      </c>
      <c r="D716" s="157">
        <v>198767</v>
      </c>
      <c r="E716" s="158" t="s">
        <v>821</v>
      </c>
      <c r="F716" s="27"/>
      <c r="G716" s="41">
        <f>IF('Наценка 3'!$C$2&lt;&gt;"",_xlfn.CEILING.MATH(_xlfn.CEILING.MATH(_xlfn.CEILING.MATH(J716*(1+Наценка!$C$2/100),Наценка!$C$3)*(1+'Наценка 2'!$C$2/100),'Наценка 2'!$C$3)*(1+'Наценка 3'!$C$2/100),'Наценка 3'!$C$3),IF('Наценка 2'!$C$2&lt;&gt;"",_xlfn.CEILING.MATH(_xlfn.CEILING.MATH(J716*(1+Наценка!$C$2/100),Наценка!$C$3)*(1+'Наценка 2'!$C$2/100),'Наценка 2'!$C$3),IF(Наценка!$C$2&lt;&gt;"",_xlfn.CEILING.MATH(J716*(1+Наценка!$C$2/100),Наценка!$C$3),J716)))</f>
        <v>4810</v>
      </c>
      <c r="H716" s="140">
        <v>15.8</v>
      </c>
      <c r="I716" s="143">
        <v>8.6999999999999994E-2</v>
      </c>
      <c r="J716" s="114">
        <v>4580</v>
      </c>
      <c r="K716" s="62">
        <f t="shared" si="44"/>
        <v>0</v>
      </c>
      <c r="L716" s="62">
        <f t="shared" si="45"/>
        <v>0</v>
      </c>
      <c r="M716" s="62">
        <f t="shared" si="46"/>
        <v>0</v>
      </c>
      <c r="N716" s="64" t="str">
        <f t="shared" si="47"/>
        <v>0</v>
      </c>
      <c r="O716" s="43"/>
      <c r="Q716" s="25"/>
    </row>
    <row r="717" spans="1:17" x14ac:dyDescent="0.3">
      <c r="A717" s="123">
        <v>708</v>
      </c>
      <c r="B717" s="189"/>
      <c r="C717" s="175"/>
      <c r="D717" s="157">
        <v>198775</v>
      </c>
      <c r="E717" s="158" t="s">
        <v>822</v>
      </c>
      <c r="F717" s="27"/>
      <c r="G717" s="41">
        <f>IF('Наценка 3'!$C$2&lt;&gt;"",_xlfn.CEILING.MATH(_xlfn.CEILING.MATH(_xlfn.CEILING.MATH(J717*(1+Наценка!$C$2/100),Наценка!$C$3)*(1+'Наценка 2'!$C$2/100),'Наценка 2'!$C$3)*(1+'Наценка 3'!$C$2/100),'Наценка 3'!$C$3),IF('Наценка 2'!$C$2&lt;&gt;"",_xlfn.CEILING.MATH(_xlfn.CEILING.MATH(J717*(1+Наценка!$C$2/100),Наценка!$C$3)*(1+'Наценка 2'!$C$2/100),'Наценка 2'!$C$3),IF(Наценка!$C$2&lt;&gt;"",_xlfn.CEILING.MATH(J717*(1+Наценка!$C$2/100),Наценка!$C$3),J717)))</f>
        <v>4810</v>
      </c>
      <c r="H717" s="140">
        <v>15.8</v>
      </c>
      <c r="I717" s="143">
        <v>8.6999999999999994E-2</v>
      </c>
      <c r="J717" s="114">
        <v>4580</v>
      </c>
      <c r="K717" s="62">
        <f t="shared" si="44"/>
        <v>0</v>
      </c>
      <c r="L717" s="62">
        <f t="shared" si="45"/>
        <v>0</v>
      </c>
      <c r="M717" s="62">
        <f t="shared" si="46"/>
        <v>0</v>
      </c>
      <c r="N717" s="64" t="str">
        <f t="shared" si="47"/>
        <v>0</v>
      </c>
      <c r="O717" s="43"/>
      <c r="Q717" s="25"/>
    </row>
    <row r="718" spans="1:17" x14ac:dyDescent="0.3">
      <c r="A718" s="123">
        <v>709</v>
      </c>
      <c r="B718" s="189"/>
      <c r="C718" s="175"/>
      <c r="D718" s="157">
        <v>198771</v>
      </c>
      <c r="E718" s="158" t="s">
        <v>823</v>
      </c>
      <c r="F718" s="27"/>
      <c r="G718" s="41">
        <f>IF('Наценка 3'!$C$2&lt;&gt;"",_xlfn.CEILING.MATH(_xlfn.CEILING.MATH(_xlfn.CEILING.MATH(J718*(1+Наценка!$C$2/100),Наценка!$C$3)*(1+'Наценка 2'!$C$2/100),'Наценка 2'!$C$3)*(1+'Наценка 3'!$C$2/100),'Наценка 3'!$C$3),IF('Наценка 2'!$C$2&lt;&gt;"",_xlfn.CEILING.MATH(_xlfn.CEILING.MATH(J718*(1+Наценка!$C$2/100),Наценка!$C$3)*(1+'Наценка 2'!$C$2/100),'Наценка 2'!$C$3),IF(Наценка!$C$2&lt;&gt;"",_xlfn.CEILING.MATH(J718*(1+Наценка!$C$2/100),Наценка!$C$3),J718)))</f>
        <v>4810</v>
      </c>
      <c r="H718" s="140">
        <v>15.8</v>
      </c>
      <c r="I718" s="143">
        <v>8.6999999999999994E-2</v>
      </c>
      <c r="J718" s="114">
        <v>4580</v>
      </c>
      <c r="K718" s="62">
        <f t="shared" si="44"/>
        <v>0</v>
      </c>
      <c r="L718" s="62">
        <f t="shared" si="45"/>
        <v>0</v>
      </c>
      <c r="M718" s="62">
        <f t="shared" si="46"/>
        <v>0</v>
      </c>
      <c r="N718" s="64" t="str">
        <f t="shared" si="47"/>
        <v>0</v>
      </c>
      <c r="O718" s="43"/>
      <c r="Q718" s="25"/>
    </row>
    <row r="719" spans="1:17" x14ac:dyDescent="0.3">
      <c r="A719" s="123">
        <v>710</v>
      </c>
      <c r="B719" s="189"/>
      <c r="C719" s="175"/>
      <c r="D719" s="157">
        <v>198773</v>
      </c>
      <c r="E719" s="158" t="s">
        <v>824</v>
      </c>
      <c r="F719" s="27"/>
      <c r="G719" s="41">
        <f>IF('Наценка 3'!$C$2&lt;&gt;"",_xlfn.CEILING.MATH(_xlfn.CEILING.MATH(_xlfn.CEILING.MATH(J719*(1+Наценка!$C$2/100),Наценка!$C$3)*(1+'Наценка 2'!$C$2/100),'Наценка 2'!$C$3)*(1+'Наценка 3'!$C$2/100),'Наценка 3'!$C$3),IF('Наценка 2'!$C$2&lt;&gt;"",_xlfn.CEILING.MATH(_xlfn.CEILING.MATH(J719*(1+Наценка!$C$2/100),Наценка!$C$3)*(1+'Наценка 2'!$C$2/100),'Наценка 2'!$C$3),IF(Наценка!$C$2&lt;&gt;"",_xlfn.CEILING.MATH(J719*(1+Наценка!$C$2/100),Наценка!$C$3),J719)))</f>
        <v>4810</v>
      </c>
      <c r="H719" s="140">
        <v>15.8</v>
      </c>
      <c r="I719" s="143">
        <v>8.6999999999999994E-2</v>
      </c>
      <c r="J719" s="114">
        <v>4580</v>
      </c>
      <c r="K719" s="62">
        <f t="shared" si="44"/>
        <v>0</v>
      </c>
      <c r="L719" s="62">
        <f t="shared" si="45"/>
        <v>0</v>
      </c>
      <c r="M719" s="62">
        <f t="shared" si="46"/>
        <v>0</v>
      </c>
      <c r="N719" s="64" t="str">
        <f t="shared" si="47"/>
        <v>0</v>
      </c>
      <c r="O719" s="43"/>
      <c r="Q719" s="25"/>
    </row>
    <row r="720" spans="1:17" x14ac:dyDescent="0.3">
      <c r="A720" s="123">
        <v>711</v>
      </c>
      <c r="B720" s="189"/>
      <c r="C720" s="175"/>
      <c r="D720" s="157">
        <v>198765</v>
      </c>
      <c r="E720" s="158" t="s">
        <v>825</v>
      </c>
      <c r="F720" s="27"/>
      <c r="G720" s="41">
        <f>IF('Наценка 3'!$C$2&lt;&gt;"",_xlfn.CEILING.MATH(_xlfn.CEILING.MATH(_xlfn.CEILING.MATH(J720*(1+Наценка!$C$2/100),Наценка!$C$3)*(1+'Наценка 2'!$C$2/100),'Наценка 2'!$C$3)*(1+'Наценка 3'!$C$2/100),'Наценка 3'!$C$3),IF('Наценка 2'!$C$2&lt;&gt;"",_xlfn.CEILING.MATH(_xlfn.CEILING.MATH(J720*(1+Наценка!$C$2/100),Наценка!$C$3)*(1+'Наценка 2'!$C$2/100),'Наценка 2'!$C$3),IF(Наценка!$C$2&lt;&gt;"",_xlfn.CEILING.MATH(J720*(1+Наценка!$C$2/100),Наценка!$C$3),J720)))</f>
        <v>4810</v>
      </c>
      <c r="H720" s="140">
        <v>15.8</v>
      </c>
      <c r="I720" s="143">
        <v>8.6999999999999994E-2</v>
      </c>
      <c r="J720" s="114">
        <v>4580</v>
      </c>
      <c r="K720" s="62">
        <f t="shared" si="44"/>
        <v>0</v>
      </c>
      <c r="L720" s="62">
        <f t="shared" si="45"/>
        <v>0</v>
      </c>
      <c r="M720" s="62">
        <f t="shared" si="46"/>
        <v>0</v>
      </c>
      <c r="N720" s="64" t="str">
        <f t="shared" si="47"/>
        <v>0</v>
      </c>
      <c r="O720" s="43"/>
      <c r="Q720" s="25"/>
    </row>
    <row r="721" spans="1:17" x14ac:dyDescent="0.3">
      <c r="A721" s="123">
        <v>712</v>
      </c>
      <c r="B721" s="189"/>
      <c r="C721" s="175"/>
      <c r="D721" s="157">
        <v>198769</v>
      </c>
      <c r="E721" s="158" t="s">
        <v>826</v>
      </c>
      <c r="F721" s="27"/>
      <c r="G721" s="41">
        <f>IF('Наценка 3'!$C$2&lt;&gt;"",_xlfn.CEILING.MATH(_xlfn.CEILING.MATH(_xlfn.CEILING.MATH(J721*(1+Наценка!$C$2/100),Наценка!$C$3)*(1+'Наценка 2'!$C$2/100),'Наценка 2'!$C$3)*(1+'Наценка 3'!$C$2/100),'Наценка 3'!$C$3),IF('Наценка 2'!$C$2&lt;&gt;"",_xlfn.CEILING.MATH(_xlfn.CEILING.MATH(J721*(1+Наценка!$C$2/100),Наценка!$C$3)*(1+'Наценка 2'!$C$2/100),'Наценка 2'!$C$3),IF(Наценка!$C$2&lt;&gt;"",_xlfn.CEILING.MATH(J721*(1+Наценка!$C$2/100),Наценка!$C$3),J721)))</f>
        <v>4810</v>
      </c>
      <c r="H721" s="140">
        <v>15.8</v>
      </c>
      <c r="I721" s="143">
        <v>8.6999999999999994E-2</v>
      </c>
      <c r="J721" s="114">
        <v>4580</v>
      </c>
      <c r="K721" s="62">
        <f t="shared" si="44"/>
        <v>0</v>
      </c>
      <c r="L721" s="62">
        <f t="shared" si="45"/>
        <v>0</v>
      </c>
      <c r="M721" s="62">
        <f t="shared" si="46"/>
        <v>0</v>
      </c>
      <c r="N721" s="64" t="str">
        <f t="shared" si="47"/>
        <v>0</v>
      </c>
      <c r="O721" s="43"/>
      <c r="Q721" s="25"/>
    </row>
    <row r="722" spans="1:17" x14ac:dyDescent="0.3">
      <c r="A722" s="123">
        <v>713</v>
      </c>
      <c r="B722" s="189"/>
      <c r="C722" s="175"/>
      <c r="D722" s="157">
        <v>198763</v>
      </c>
      <c r="E722" s="158" t="s">
        <v>827</v>
      </c>
      <c r="F722" s="27"/>
      <c r="G722" s="41">
        <f>IF('Наценка 3'!$C$2&lt;&gt;"",_xlfn.CEILING.MATH(_xlfn.CEILING.MATH(_xlfn.CEILING.MATH(J722*(1+Наценка!$C$2/100),Наценка!$C$3)*(1+'Наценка 2'!$C$2/100),'Наценка 2'!$C$3)*(1+'Наценка 3'!$C$2/100),'Наценка 3'!$C$3),IF('Наценка 2'!$C$2&lt;&gt;"",_xlfn.CEILING.MATH(_xlfn.CEILING.MATH(J722*(1+Наценка!$C$2/100),Наценка!$C$3)*(1+'Наценка 2'!$C$2/100),'Наценка 2'!$C$3),IF(Наценка!$C$2&lt;&gt;"",_xlfn.CEILING.MATH(J722*(1+Наценка!$C$2/100),Наценка!$C$3),J722)))</f>
        <v>4810</v>
      </c>
      <c r="H722" s="140">
        <v>15.8</v>
      </c>
      <c r="I722" s="143">
        <v>8.6999999999999994E-2</v>
      </c>
      <c r="J722" s="114">
        <v>4580</v>
      </c>
      <c r="K722" s="62">
        <f t="shared" si="44"/>
        <v>0</v>
      </c>
      <c r="L722" s="62">
        <f t="shared" si="45"/>
        <v>0</v>
      </c>
      <c r="M722" s="62">
        <f t="shared" si="46"/>
        <v>0</v>
      </c>
      <c r="N722" s="64" t="str">
        <f t="shared" si="47"/>
        <v>0</v>
      </c>
      <c r="O722" s="43"/>
      <c r="Q722" s="25"/>
    </row>
    <row r="723" spans="1:17" x14ac:dyDescent="0.3">
      <c r="A723" s="123">
        <v>714</v>
      </c>
      <c r="B723" s="189"/>
      <c r="C723" s="175"/>
      <c r="D723" s="157">
        <v>198779</v>
      </c>
      <c r="E723" s="158" t="s">
        <v>828</v>
      </c>
      <c r="F723" s="27"/>
      <c r="G723" s="41">
        <f>IF('Наценка 3'!$C$2&lt;&gt;"",_xlfn.CEILING.MATH(_xlfn.CEILING.MATH(_xlfn.CEILING.MATH(J723*(1+Наценка!$C$2/100),Наценка!$C$3)*(1+'Наценка 2'!$C$2/100),'Наценка 2'!$C$3)*(1+'Наценка 3'!$C$2/100),'Наценка 3'!$C$3),IF('Наценка 2'!$C$2&lt;&gt;"",_xlfn.CEILING.MATH(_xlfn.CEILING.MATH(J723*(1+Наценка!$C$2/100),Наценка!$C$3)*(1+'Наценка 2'!$C$2/100),'Наценка 2'!$C$3),IF(Наценка!$C$2&lt;&gt;"",_xlfn.CEILING.MATH(J723*(1+Наценка!$C$2/100),Наценка!$C$3),J723)))</f>
        <v>4810</v>
      </c>
      <c r="H723" s="140">
        <v>15.8</v>
      </c>
      <c r="I723" s="143">
        <v>8.6999999999999994E-2</v>
      </c>
      <c r="J723" s="114">
        <v>4580</v>
      </c>
      <c r="K723" s="62">
        <f t="shared" si="44"/>
        <v>0</v>
      </c>
      <c r="L723" s="62">
        <f t="shared" si="45"/>
        <v>0</v>
      </c>
      <c r="M723" s="62">
        <f t="shared" si="46"/>
        <v>0</v>
      </c>
      <c r="N723" s="64" t="str">
        <f t="shared" si="47"/>
        <v>0</v>
      </c>
      <c r="O723" s="43"/>
      <c r="Q723" s="25"/>
    </row>
    <row r="724" spans="1:17" x14ac:dyDescent="0.3">
      <c r="A724" s="123">
        <v>715</v>
      </c>
      <c r="B724" s="189"/>
      <c r="C724" s="175"/>
      <c r="D724" s="157">
        <v>198781</v>
      </c>
      <c r="E724" s="158" t="s">
        <v>829</v>
      </c>
      <c r="F724" s="27"/>
      <c r="G724" s="41">
        <f>IF('Наценка 3'!$C$2&lt;&gt;"",_xlfn.CEILING.MATH(_xlfn.CEILING.MATH(_xlfn.CEILING.MATH(J724*(1+Наценка!$C$2/100),Наценка!$C$3)*(1+'Наценка 2'!$C$2/100),'Наценка 2'!$C$3)*(1+'Наценка 3'!$C$2/100),'Наценка 3'!$C$3),IF('Наценка 2'!$C$2&lt;&gt;"",_xlfn.CEILING.MATH(_xlfn.CEILING.MATH(J724*(1+Наценка!$C$2/100),Наценка!$C$3)*(1+'Наценка 2'!$C$2/100),'Наценка 2'!$C$3),IF(Наценка!$C$2&lt;&gt;"",_xlfn.CEILING.MATH(J724*(1+Наценка!$C$2/100),Наценка!$C$3),J724)))</f>
        <v>4810</v>
      </c>
      <c r="H724" s="140">
        <v>15.8</v>
      </c>
      <c r="I724" s="143">
        <v>8.6999999999999994E-2</v>
      </c>
      <c r="J724" s="114">
        <v>4580</v>
      </c>
      <c r="K724" s="62">
        <f t="shared" si="44"/>
        <v>0</v>
      </c>
      <c r="L724" s="62">
        <f t="shared" si="45"/>
        <v>0</v>
      </c>
      <c r="M724" s="62">
        <f t="shared" si="46"/>
        <v>0</v>
      </c>
      <c r="N724" s="64" t="str">
        <f t="shared" si="47"/>
        <v>0</v>
      </c>
      <c r="O724" s="43"/>
      <c r="Q724" s="25"/>
    </row>
    <row r="725" spans="1:17" x14ac:dyDescent="0.3">
      <c r="A725" s="123">
        <v>716</v>
      </c>
      <c r="B725" s="189"/>
      <c r="C725" s="175"/>
      <c r="D725" s="157">
        <v>198305</v>
      </c>
      <c r="E725" s="158" t="s">
        <v>830</v>
      </c>
      <c r="F725" s="27"/>
      <c r="G725" s="41">
        <f>IF('Наценка 3'!$C$2&lt;&gt;"",_xlfn.CEILING.MATH(_xlfn.CEILING.MATH(_xlfn.CEILING.MATH(J725*(1+Наценка!$C$2/100),Наценка!$C$3)*(1+'Наценка 2'!$C$2/100),'Наценка 2'!$C$3)*(1+'Наценка 3'!$C$2/100),'Наценка 3'!$C$3),IF('Наценка 2'!$C$2&lt;&gt;"",_xlfn.CEILING.MATH(_xlfn.CEILING.MATH(J725*(1+Наценка!$C$2/100),Наценка!$C$3)*(1+'Наценка 2'!$C$2/100),'Наценка 2'!$C$3),IF(Наценка!$C$2&lt;&gt;"",_xlfn.CEILING.MATH(J725*(1+Наценка!$C$2/100),Наценка!$C$3),J725)))</f>
        <v>4810</v>
      </c>
      <c r="H725" s="140">
        <v>15.8</v>
      </c>
      <c r="I725" s="143">
        <v>8.6999999999999994E-2</v>
      </c>
      <c r="J725" s="114">
        <v>4580</v>
      </c>
      <c r="K725" s="62">
        <f t="shared" si="44"/>
        <v>0</v>
      </c>
      <c r="L725" s="62">
        <f t="shared" si="45"/>
        <v>0</v>
      </c>
      <c r="M725" s="62">
        <f t="shared" si="46"/>
        <v>0</v>
      </c>
      <c r="N725" s="64" t="str">
        <f t="shared" si="47"/>
        <v>0</v>
      </c>
      <c r="O725" s="43"/>
      <c r="Q725" s="25"/>
    </row>
    <row r="726" spans="1:17" ht="16.2" thickBot="1" x14ac:dyDescent="0.35">
      <c r="A726" s="123">
        <v>717</v>
      </c>
      <c r="B726" s="188"/>
      <c r="C726" s="178"/>
      <c r="D726" s="97">
        <v>198777</v>
      </c>
      <c r="E726" s="99" t="s">
        <v>831</v>
      </c>
      <c r="F726" s="27"/>
      <c r="G726" s="69">
        <f>IF('Наценка 3'!$C$2&lt;&gt;"",_xlfn.CEILING.MATH(_xlfn.CEILING.MATH(_xlfn.CEILING.MATH(J726*(1+Наценка!$C$2/100),Наценка!$C$3)*(1+'Наценка 2'!$C$2/100),'Наценка 2'!$C$3)*(1+'Наценка 3'!$C$2/100),'Наценка 3'!$C$3),IF('Наценка 2'!$C$2&lt;&gt;"",_xlfn.CEILING.MATH(_xlfn.CEILING.MATH(J726*(1+Наценка!$C$2/100),Наценка!$C$3)*(1+'Наценка 2'!$C$2/100),'Наценка 2'!$C$3),IF(Наценка!$C$2&lt;&gt;"",_xlfn.CEILING.MATH(J726*(1+Наценка!$C$2/100),Наценка!$C$3),J726)))</f>
        <v>4810</v>
      </c>
      <c r="H726" s="29">
        <v>15.8</v>
      </c>
      <c r="I726" s="73">
        <v>8.6999999999999994E-2</v>
      </c>
      <c r="J726" s="114">
        <v>4580</v>
      </c>
      <c r="K726" s="62">
        <f t="shared" si="44"/>
        <v>0</v>
      </c>
      <c r="L726" s="62">
        <f t="shared" si="45"/>
        <v>0</v>
      </c>
      <c r="M726" s="62">
        <f t="shared" si="46"/>
        <v>0</v>
      </c>
      <c r="N726" s="64" t="str">
        <f t="shared" si="47"/>
        <v>0</v>
      </c>
      <c r="O726" s="43"/>
      <c r="Q726" s="25"/>
    </row>
    <row r="727" spans="1:17" x14ac:dyDescent="0.3">
      <c r="A727" s="123">
        <v>718</v>
      </c>
      <c r="B727" s="144"/>
      <c r="C727" s="90"/>
      <c r="D727" s="159"/>
      <c r="E727" s="160"/>
      <c r="F727" s="27"/>
      <c r="G727" s="160"/>
      <c r="H727" s="148"/>
      <c r="I727" s="149"/>
      <c r="J727" s="114">
        <v>0</v>
      </c>
      <c r="K727" s="62">
        <f t="shared" si="44"/>
        <v>0</v>
      </c>
      <c r="L727" s="62">
        <f t="shared" si="45"/>
        <v>0</v>
      </c>
      <c r="M727" s="62">
        <f t="shared" si="46"/>
        <v>0</v>
      </c>
      <c r="N727" s="64" t="str">
        <f t="shared" si="47"/>
        <v>0</v>
      </c>
      <c r="O727" s="43"/>
      <c r="Q727" s="25"/>
    </row>
    <row r="728" spans="1:17" x14ac:dyDescent="0.3">
      <c r="A728" s="123">
        <v>719</v>
      </c>
      <c r="B728" s="189" t="s">
        <v>644</v>
      </c>
      <c r="C728" s="175" t="s">
        <v>880</v>
      </c>
      <c r="D728" s="157">
        <v>198742</v>
      </c>
      <c r="E728" s="158" t="s">
        <v>832</v>
      </c>
      <c r="F728" s="27"/>
      <c r="G728" s="41">
        <f>IF('Наценка 3'!$C$2&lt;&gt;"",_xlfn.CEILING.MATH(_xlfn.CEILING.MATH(_xlfn.CEILING.MATH(J728*(1+Наценка!$C$2/100),Наценка!$C$3)*(1+'Наценка 2'!$C$2/100),'Наценка 2'!$C$3)*(1+'Наценка 3'!$C$2/100),'Наценка 3'!$C$3),IF('Наценка 2'!$C$2&lt;&gt;"",_xlfn.CEILING.MATH(_xlfn.CEILING.MATH(J728*(1+Наценка!$C$2/100),Наценка!$C$3)*(1+'Наценка 2'!$C$2/100),'Наценка 2'!$C$3),IF(Наценка!$C$2&lt;&gt;"",_xlfn.CEILING.MATH(J728*(1+Наценка!$C$2/100),Наценка!$C$3),J728)))</f>
        <v>5070</v>
      </c>
      <c r="H728" s="140">
        <v>14.5</v>
      </c>
      <c r="I728" s="143">
        <v>0.1</v>
      </c>
      <c r="J728" s="114">
        <v>4820</v>
      </c>
      <c r="K728" s="62">
        <f t="shared" si="44"/>
        <v>0</v>
      </c>
      <c r="L728" s="62">
        <f t="shared" si="45"/>
        <v>0</v>
      </c>
      <c r="M728" s="62">
        <f t="shared" si="46"/>
        <v>0</v>
      </c>
      <c r="N728" s="64" t="str">
        <f t="shared" si="47"/>
        <v>0</v>
      </c>
      <c r="O728" s="43"/>
      <c r="Q728" s="25"/>
    </row>
    <row r="729" spans="1:17" x14ac:dyDescent="0.3">
      <c r="A729" s="123">
        <v>720</v>
      </c>
      <c r="B729" s="189"/>
      <c r="C729" s="175"/>
      <c r="D729" s="157">
        <v>198193</v>
      </c>
      <c r="E729" s="158" t="s">
        <v>833</v>
      </c>
      <c r="F729" s="27"/>
      <c r="G729" s="41">
        <f>IF('Наценка 3'!$C$2&lt;&gt;"",_xlfn.CEILING.MATH(_xlfn.CEILING.MATH(_xlfn.CEILING.MATH(J729*(1+Наценка!$C$2/100),Наценка!$C$3)*(1+'Наценка 2'!$C$2/100),'Наценка 2'!$C$3)*(1+'Наценка 3'!$C$2/100),'Наценка 3'!$C$3),IF('Наценка 2'!$C$2&lt;&gt;"",_xlfn.CEILING.MATH(_xlfn.CEILING.MATH(J729*(1+Наценка!$C$2/100),Наценка!$C$3)*(1+'Наценка 2'!$C$2/100),'Наценка 2'!$C$3),IF(Наценка!$C$2&lt;&gt;"",_xlfn.CEILING.MATH(J729*(1+Наценка!$C$2/100),Наценка!$C$3),J729)))</f>
        <v>5070</v>
      </c>
      <c r="H729" s="140">
        <v>14.5</v>
      </c>
      <c r="I729" s="143">
        <v>0.1</v>
      </c>
      <c r="J729" s="114">
        <v>4820</v>
      </c>
      <c r="K729" s="62">
        <f t="shared" si="44"/>
        <v>0</v>
      </c>
      <c r="L729" s="62">
        <f t="shared" si="45"/>
        <v>0</v>
      </c>
      <c r="M729" s="62">
        <f t="shared" si="46"/>
        <v>0</v>
      </c>
      <c r="N729" s="64" t="str">
        <f t="shared" si="47"/>
        <v>0</v>
      </c>
      <c r="O729" s="43"/>
      <c r="Q729" s="25"/>
    </row>
    <row r="730" spans="1:17" x14ac:dyDescent="0.3">
      <c r="A730" s="123">
        <v>721</v>
      </c>
      <c r="B730" s="189"/>
      <c r="C730" s="175"/>
      <c r="D730" s="157">
        <v>198746</v>
      </c>
      <c r="E730" s="158" t="s">
        <v>834</v>
      </c>
      <c r="F730" s="27"/>
      <c r="G730" s="41">
        <f>IF('Наценка 3'!$C$2&lt;&gt;"",_xlfn.CEILING.MATH(_xlfn.CEILING.MATH(_xlfn.CEILING.MATH(J730*(1+Наценка!$C$2/100),Наценка!$C$3)*(1+'Наценка 2'!$C$2/100),'Наценка 2'!$C$3)*(1+'Наценка 3'!$C$2/100),'Наценка 3'!$C$3),IF('Наценка 2'!$C$2&lt;&gt;"",_xlfn.CEILING.MATH(_xlfn.CEILING.MATH(J730*(1+Наценка!$C$2/100),Наценка!$C$3)*(1+'Наценка 2'!$C$2/100),'Наценка 2'!$C$3),IF(Наценка!$C$2&lt;&gt;"",_xlfn.CEILING.MATH(J730*(1+Наценка!$C$2/100),Наценка!$C$3),J730)))</f>
        <v>5070</v>
      </c>
      <c r="H730" s="140">
        <v>14.5</v>
      </c>
      <c r="I730" s="143">
        <v>0.1</v>
      </c>
      <c r="J730" s="114">
        <v>4820</v>
      </c>
      <c r="K730" s="62">
        <f t="shared" si="44"/>
        <v>0</v>
      </c>
      <c r="L730" s="62">
        <f t="shared" si="45"/>
        <v>0</v>
      </c>
      <c r="M730" s="62">
        <f t="shared" si="46"/>
        <v>0</v>
      </c>
      <c r="N730" s="64" t="str">
        <f t="shared" si="47"/>
        <v>0</v>
      </c>
      <c r="O730" s="43"/>
      <c r="Q730" s="25"/>
    </row>
    <row r="731" spans="1:17" x14ac:dyDescent="0.3">
      <c r="A731" s="123">
        <v>722</v>
      </c>
      <c r="B731" s="189"/>
      <c r="C731" s="175"/>
      <c r="D731" s="157">
        <v>198750</v>
      </c>
      <c r="E731" s="158" t="s">
        <v>835</v>
      </c>
      <c r="F731" s="27"/>
      <c r="G731" s="41">
        <f>IF('Наценка 3'!$C$2&lt;&gt;"",_xlfn.CEILING.MATH(_xlfn.CEILING.MATH(_xlfn.CEILING.MATH(J731*(1+Наценка!$C$2/100),Наценка!$C$3)*(1+'Наценка 2'!$C$2/100),'Наценка 2'!$C$3)*(1+'Наценка 3'!$C$2/100),'Наценка 3'!$C$3),IF('Наценка 2'!$C$2&lt;&gt;"",_xlfn.CEILING.MATH(_xlfn.CEILING.MATH(J731*(1+Наценка!$C$2/100),Наценка!$C$3)*(1+'Наценка 2'!$C$2/100),'Наценка 2'!$C$3),IF(Наценка!$C$2&lt;&gt;"",_xlfn.CEILING.MATH(J731*(1+Наценка!$C$2/100),Наценка!$C$3),J731)))</f>
        <v>5070</v>
      </c>
      <c r="H731" s="140">
        <v>14.5</v>
      </c>
      <c r="I731" s="143">
        <v>0.1</v>
      </c>
      <c r="J731" s="114">
        <v>4820</v>
      </c>
      <c r="K731" s="62">
        <f t="shared" si="44"/>
        <v>0</v>
      </c>
      <c r="L731" s="62">
        <f t="shared" si="45"/>
        <v>0</v>
      </c>
      <c r="M731" s="62">
        <f t="shared" si="46"/>
        <v>0</v>
      </c>
      <c r="N731" s="64" t="str">
        <f t="shared" si="47"/>
        <v>0</v>
      </c>
      <c r="O731" s="43"/>
      <c r="Q731" s="25"/>
    </row>
    <row r="732" spans="1:17" x14ac:dyDescent="0.3">
      <c r="A732" s="123">
        <v>723</v>
      </c>
      <c r="B732" s="189"/>
      <c r="C732" s="175"/>
      <c r="D732" s="157">
        <v>198744</v>
      </c>
      <c r="E732" s="158" t="s">
        <v>836</v>
      </c>
      <c r="F732" s="27"/>
      <c r="G732" s="41">
        <f>IF('Наценка 3'!$C$2&lt;&gt;"",_xlfn.CEILING.MATH(_xlfn.CEILING.MATH(_xlfn.CEILING.MATH(J732*(1+Наценка!$C$2/100),Наценка!$C$3)*(1+'Наценка 2'!$C$2/100),'Наценка 2'!$C$3)*(1+'Наценка 3'!$C$2/100),'Наценка 3'!$C$3),IF('Наценка 2'!$C$2&lt;&gt;"",_xlfn.CEILING.MATH(_xlfn.CEILING.MATH(J732*(1+Наценка!$C$2/100),Наценка!$C$3)*(1+'Наценка 2'!$C$2/100),'Наценка 2'!$C$3),IF(Наценка!$C$2&lt;&gt;"",_xlfn.CEILING.MATH(J732*(1+Наценка!$C$2/100),Наценка!$C$3),J732)))</f>
        <v>5070</v>
      </c>
      <c r="H732" s="140">
        <v>14.5</v>
      </c>
      <c r="I732" s="143">
        <v>0.1</v>
      </c>
      <c r="J732" s="114">
        <v>4820</v>
      </c>
      <c r="K732" s="62">
        <f t="shared" si="44"/>
        <v>0</v>
      </c>
      <c r="L732" s="62">
        <f t="shared" si="45"/>
        <v>0</v>
      </c>
      <c r="M732" s="62">
        <f t="shared" si="46"/>
        <v>0</v>
      </c>
      <c r="N732" s="64" t="str">
        <f t="shared" si="47"/>
        <v>0</v>
      </c>
      <c r="O732" s="43"/>
      <c r="Q732" s="25"/>
    </row>
    <row r="733" spans="1:17" x14ac:dyDescent="0.3">
      <c r="A733" s="123">
        <v>724</v>
      </c>
      <c r="B733" s="189"/>
      <c r="C733" s="175"/>
      <c r="D733" s="157">
        <v>198752</v>
      </c>
      <c r="E733" s="158" t="s">
        <v>837</v>
      </c>
      <c r="F733" s="27"/>
      <c r="G733" s="41">
        <f>IF('Наценка 3'!$C$2&lt;&gt;"",_xlfn.CEILING.MATH(_xlfn.CEILING.MATH(_xlfn.CEILING.MATH(J733*(1+Наценка!$C$2/100),Наценка!$C$3)*(1+'Наценка 2'!$C$2/100),'Наценка 2'!$C$3)*(1+'Наценка 3'!$C$2/100),'Наценка 3'!$C$3),IF('Наценка 2'!$C$2&lt;&gt;"",_xlfn.CEILING.MATH(_xlfn.CEILING.MATH(J733*(1+Наценка!$C$2/100),Наценка!$C$3)*(1+'Наценка 2'!$C$2/100),'Наценка 2'!$C$3),IF(Наценка!$C$2&lt;&gt;"",_xlfn.CEILING.MATH(J733*(1+Наценка!$C$2/100),Наценка!$C$3),J733)))</f>
        <v>5070</v>
      </c>
      <c r="H733" s="140">
        <v>14.5</v>
      </c>
      <c r="I733" s="143">
        <v>0.1</v>
      </c>
      <c r="J733" s="114">
        <v>4820</v>
      </c>
      <c r="K733" s="62">
        <f t="shared" si="44"/>
        <v>0</v>
      </c>
      <c r="L733" s="62">
        <f t="shared" si="45"/>
        <v>0</v>
      </c>
      <c r="M733" s="62">
        <f t="shared" si="46"/>
        <v>0</v>
      </c>
      <c r="N733" s="64" t="str">
        <f t="shared" si="47"/>
        <v>0</v>
      </c>
      <c r="O733" s="43"/>
      <c r="Q733" s="25"/>
    </row>
    <row r="734" spans="1:17" x14ac:dyDescent="0.3">
      <c r="A734" s="123">
        <v>725</v>
      </c>
      <c r="B734" s="189"/>
      <c r="C734" s="175"/>
      <c r="D734" s="157">
        <v>198748</v>
      </c>
      <c r="E734" s="158" t="s">
        <v>838</v>
      </c>
      <c r="F734" s="27"/>
      <c r="G734" s="41">
        <f>IF('Наценка 3'!$C$2&lt;&gt;"",_xlfn.CEILING.MATH(_xlfn.CEILING.MATH(_xlfn.CEILING.MATH(J734*(1+Наценка!$C$2/100),Наценка!$C$3)*(1+'Наценка 2'!$C$2/100),'Наценка 2'!$C$3)*(1+'Наценка 3'!$C$2/100),'Наценка 3'!$C$3),IF('Наценка 2'!$C$2&lt;&gt;"",_xlfn.CEILING.MATH(_xlfn.CEILING.MATH(J734*(1+Наценка!$C$2/100),Наценка!$C$3)*(1+'Наценка 2'!$C$2/100),'Наценка 2'!$C$3),IF(Наценка!$C$2&lt;&gt;"",_xlfn.CEILING.MATH(J734*(1+Наценка!$C$2/100),Наценка!$C$3),J734)))</f>
        <v>5070</v>
      </c>
      <c r="H734" s="140">
        <v>14.5</v>
      </c>
      <c r="I734" s="143">
        <v>0.1</v>
      </c>
      <c r="J734" s="114">
        <v>4820</v>
      </c>
      <c r="K734" s="62">
        <f t="shared" si="44"/>
        <v>0</v>
      </c>
      <c r="L734" s="62">
        <f t="shared" si="45"/>
        <v>0</v>
      </c>
      <c r="M734" s="62">
        <f t="shared" si="46"/>
        <v>0</v>
      </c>
      <c r="N734" s="64" t="str">
        <f t="shared" si="47"/>
        <v>0</v>
      </c>
      <c r="O734" s="43"/>
      <c r="Q734" s="25"/>
    </row>
    <row r="735" spans="1:17" x14ac:dyDescent="0.3">
      <c r="A735" s="123">
        <v>726</v>
      </c>
      <c r="B735" s="189"/>
      <c r="C735" s="175"/>
      <c r="D735" s="157">
        <v>198758</v>
      </c>
      <c r="E735" s="158" t="s">
        <v>839</v>
      </c>
      <c r="F735" s="27"/>
      <c r="G735" s="41">
        <f>IF('Наценка 3'!$C$2&lt;&gt;"",_xlfn.CEILING.MATH(_xlfn.CEILING.MATH(_xlfn.CEILING.MATH(J735*(1+Наценка!$C$2/100),Наценка!$C$3)*(1+'Наценка 2'!$C$2/100),'Наценка 2'!$C$3)*(1+'Наценка 3'!$C$2/100),'Наценка 3'!$C$3),IF('Наценка 2'!$C$2&lt;&gt;"",_xlfn.CEILING.MATH(_xlfn.CEILING.MATH(J735*(1+Наценка!$C$2/100),Наценка!$C$3)*(1+'Наценка 2'!$C$2/100),'Наценка 2'!$C$3),IF(Наценка!$C$2&lt;&gt;"",_xlfn.CEILING.MATH(J735*(1+Наценка!$C$2/100),Наценка!$C$3),J735)))</f>
        <v>5070</v>
      </c>
      <c r="H735" s="140">
        <v>14.5</v>
      </c>
      <c r="I735" s="143">
        <v>0.1</v>
      </c>
      <c r="J735" s="114">
        <v>4820</v>
      </c>
      <c r="K735" s="62">
        <f t="shared" si="44"/>
        <v>0</v>
      </c>
      <c r="L735" s="62">
        <f t="shared" si="45"/>
        <v>0</v>
      </c>
      <c r="M735" s="62">
        <f t="shared" si="46"/>
        <v>0</v>
      </c>
      <c r="N735" s="64" t="str">
        <f t="shared" si="47"/>
        <v>0</v>
      </c>
      <c r="O735" s="43"/>
      <c r="Q735" s="25"/>
    </row>
    <row r="736" spans="1:17" x14ac:dyDescent="0.3">
      <c r="A736" s="123">
        <v>727</v>
      </c>
      <c r="B736" s="189"/>
      <c r="C736" s="175"/>
      <c r="D736" s="157">
        <v>198754</v>
      </c>
      <c r="E736" s="158" t="s">
        <v>842</v>
      </c>
      <c r="F736" s="27"/>
      <c r="G736" s="41">
        <f>IF('Наценка 3'!$C$2&lt;&gt;"",_xlfn.CEILING.MATH(_xlfn.CEILING.MATH(_xlfn.CEILING.MATH(J736*(1+Наценка!$C$2/100),Наценка!$C$3)*(1+'Наценка 2'!$C$2/100),'Наценка 2'!$C$3)*(1+'Наценка 3'!$C$2/100),'Наценка 3'!$C$3),IF('Наценка 2'!$C$2&lt;&gt;"",_xlfn.CEILING.MATH(_xlfn.CEILING.MATH(J736*(1+Наценка!$C$2/100),Наценка!$C$3)*(1+'Наценка 2'!$C$2/100),'Наценка 2'!$C$3),IF(Наценка!$C$2&lt;&gt;"",_xlfn.CEILING.MATH(J736*(1+Наценка!$C$2/100),Наценка!$C$3),J736)))</f>
        <v>5070</v>
      </c>
      <c r="H736" s="140">
        <v>14.5</v>
      </c>
      <c r="I736" s="143">
        <v>0.1</v>
      </c>
      <c r="J736" s="114">
        <v>4820</v>
      </c>
      <c r="K736" s="62">
        <f t="shared" si="44"/>
        <v>0</v>
      </c>
      <c r="L736" s="62">
        <f t="shared" si="45"/>
        <v>0</v>
      </c>
      <c r="M736" s="62">
        <f t="shared" si="46"/>
        <v>0</v>
      </c>
      <c r="N736" s="64" t="str">
        <f t="shared" si="47"/>
        <v>0</v>
      </c>
      <c r="O736" s="43"/>
      <c r="Q736" s="25"/>
    </row>
    <row r="737" spans="1:17" x14ac:dyDescent="0.3">
      <c r="A737" s="123">
        <v>728</v>
      </c>
      <c r="B737" s="189"/>
      <c r="C737" s="175"/>
      <c r="D737" s="157">
        <v>198756</v>
      </c>
      <c r="E737" s="158" t="s">
        <v>841</v>
      </c>
      <c r="F737" s="27"/>
      <c r="G737" s="41">
        <f>IF('Наценка 3'!$C$2&lt;&gt;"",_xlfn.CEILING.MATH(_xlfn.CEILING.MATH(_xlfn.CEILING.MATH(J737*(1+Наценка!$C$2/100),Наценка!$C$3)*(1+'Наценка 2'!$C$2/100),'Наценка 2'!$C$3)*(1+'Наценка 3'!$C$2/100),'Наценка 3'!$C$3),IF('Наценка 2'!$C$2&lt;&gt;"",_xlfn.CEILING.MATH(_xlfn.CEILING.MATH(J737*(1+Наценка!$C$2/100),Наценка!$C$3)*(1+'Наценка 2'!$C$2/100),'Наценка 2'!$C$3),IF(Наценка!$C$2&lt;&gt;"",_xlfn.CEILING.MATH(J737*(1+Наценка!$C$2/100),Наценка!$C$3),J737)))</f>
        <v>5070</v>
      </c>
      <c r="H737" s="140">
        <v>14.5</v>
      </c>
      <c r="I737" s="143">
        <v>0.1</v>
      </c>
      <c r="J737" s="114">
        <v>4820</v>
      </c>
      <c r="K737" s="62">
        <f t="shared" si="44"/>
        <v>0</v>
      </c>
      <c r="L737" s="62">
        <f t="shared" si="45"/>
        <v>0</v>
      </c>
      <c r="M737" s="62">
        <f t="shared" si="46"/>
        <v>0</v>
      </c>
      <c r="N737" s="64" t="str">
        <f t="shared" si="47"/>
        <v>0</v>
      </c>
      <c r="O737" s="43"/>
      <c r="Q737" s="25"/>
    </row>
    <row r="738" spans="1:17" ht="16.2" thickBot="1" x14ac:dyDescent="0.35">
      <c r="A738" s="123">
        <v>729</v>
      </c>
      <c r="B738" s="188"/>
      <c r="C738" s="178"/>
      <c r="D738" s="97">
        <v>198760</v>
      </c>
      <c r="E738" s="99" t="s">
        <v>840</v>
      </c>
      <c r="F738" s="27"/>
      <c r="G738" s="69">
        <f>IF('Наценка 3'!$C$2&lt;&gt;"",_xlfn.CEILING.MATH(_xlfn.CEILING.MATH(_xlfn.CEILING.MATH(J738*(1+Наценка!$C$2/100),Наценка!$C$3)*(1+'Наценка 2'!$C$2/100),'Наценка 2'!$C$3)*(1+'Наценка 3'!$C$2/100),'Наценка 3'!$C$3),IF('Наценка 2'!$C$2&lt;&gt;"",_xlfn.CEILING.MATH(_xlfn.CEILING.MATH(J738*(1+Наценка!$C$2/100),Наценка!$C$3)*(1+'Наценка 2'!$C$2/100),'Наценка 2'!$C$3),IF(Наценка!$C$2&lt;&gt;"",_xlfn.CEILING.MATH(J738*(1+Наценка!$C$2/100),Наценка!$C$3),J738)))</f>
        <v>5070</v>
      </c>
      <c r="H738" s="29">
        <v>14.5</v>
      </c>
      <c r="I738" s="73">
        <v>0.1</v>
      </c>
      <c r="J738" s="114">
        <v>4820</v>
      </c>
      <c r="K738" s="62">
        <f t="shared" si="44"/>
        <v>0</v>
      </c>
      <c r="L738" s="62">
        <f t="shared" si="45"/>
        <v>0</v>
      </c>
      <c r="M738" s="62">
        <f t="shared" si="46"/>
        <v>0</v>
      </c>
      <c r="N738" s="64" t="str">
        <f t="shared" si="47"/>
        <v>0</v>
      </c>
      <c r="O738" s="43"/>
      <c r="Q738" s="25"/>
    </row>
    <row r="739" spans="1:17" x14ac:dyDescent="0.3">
      <c r="A739" s="123">
        <v>730</v>
      </c>
      <c r="B739" s="144"/>
      <c r="C739" s="90"/>
      <c r="D739" s="159"/>
      <c r="E739" s="160"/>
      <c r="F739" s="27"/>
      <c r="G739" s="160"/>
      <c r="H739" s="160"/>
      <c r="I739" s="160"/>
      <c r="J739" s="114">
        <v>0</v>
      </c>
      <c r="K739" s="62">
        <f t="shared" si="44"/>
        <v>0</v>
      </c>
      <c r="L739" s="62">
        <f t="shared" si="45"/>
        <v>0</v>
      </c>
      <c r="M739" s="62">
        <f t="shared" si="46"/>
        <v>0</v>
      </c>
      <c r="N739" s="64" t="str">
        <f t="shared" si="47"/>
        <v>0</v>
      </c>
      <c r="O739" s="43"/>
      <c r="Q739" s="25"/>
    </row>
    <row r="740" spans="1:17" x14ac:dyDescent="0.3">
      <c r="A740" s="123">
        <v>731</v>
      </c>
      <c r="B740" s="187" t="s">
        <v>307</v>
      </c>
      <c r="C740" s="177" t="s">
        <v>881</v>
      </c>
      <c r="D740" s="59">
        <v>106483</v>
      </c>
      <c r="E740" s="48" t="s">
        <v>457</v>
      </c>
      <c r="F740" s="27"/>
      <c r="G740" s="41">
        <f>IF('Наценка 3'!$C$2&lt;&gt;"",_xlfn.CEILING.MATH(_xlfn.CEILING.MATH(_xlfn.CEILING.MATH(J740*(1+Наценка!$C$2/100),Наценка!$C$3)*(1+'Наценка 2'!$C$2/100),'Наценка 2'!$C$3)*(1+'Наценка 3'!$C$2/100),'Наценка 3'!$C$3),IF('Наценка 2'!$C$2&lt;&gt;"",_xlfn.CEILING.MATH(_xlfn.CEILING.MATH(J740*(1+Наценка!$C$2/100),Наценка!$C$3)*(1+'Наценка 2'!$C$2/100),'Наценка 2'!$C$3),IF(Наценка!$C$2&lt;&gt;"",_xlfn.CEILING.MATH(J740*(1+Наценка!$C$2/100),Наценка!$C$3),J740)))</f>
        <v>4540</v>
      </c>
      <c r="H740" s="23">
        <v>9</v>
      </c>
      <c r="I740" s="71">
        <v>0.216</v>
      </c>
      <c r="J740" s="114">
        <v>4320</v>
      </c>
      <c r="K740" s="62">
        <f t="shared" si="44"/>
        <v>0</v>
      </c>
      <c r="L740" s="62">
        <f t="shared" si="45"/>
        <v>0</v>
      </c>
      <c r="M740" s="62">
        <f t="shared" si="46"/>
        <v>0</v>
      </c>
      <c r="N740" s="64" t="str">
        <f t="shared" si="47"/>
        <v>0</v>
      </c>
      <c r="O740" s="43"/>
      <c r="Q740" s="25"/>
    </row>
    <row r="741" spans="1:17" x14ac:dyDescent="0.3">
      <c r="A741" s="123">
        <v>732</v>
      </c>
      <c r="B741" s="187"/>
      <c r="C741" s="177"/>
      <c r="D741" s="59">
        <v>111600</v>
      </c>
      <c r="E741" s="48" t="s">
        <v>458</v>
      </c>
      <c r="F741" s="27"/>
      <c r="G741" s="41">
        <f>IF('Наценка 3'!$C$2&lt;&gt;"",_xlfn.CEILING.MATH(_xlfn.CEILING.MATH(_xlfn.CEILING.MATH(J741*(1+Наценка!$C$2/100),Наценка!$C$3)*(1+'Наценка 2'!$C$2/100),'Наценка 2'!$C$3)*(1+'Наценка 3'!$C$2/100),'Наценка 3'!$C$3),IF('Наценка 2'!$C$2&lt;&gt;"",_xlfn.CEILING.MATH(_xlfn.CEILING.MATH(J741*(1+Наценка!$C$2/100),Наценка!$C$3)*(1+'Наценка 2'!$C$2/100),'Наценка 2'!$C$3),IF(Наценка!$C$2&lt;&gt;"",_xlfn.CEILING.MATH(J741*(1+Наценка!$C$2/100),Наценка!$C$3),J741)))</f>
        <v>4540</v>
      </c>
      <c r="H741" s="23">
        <v>9</v>
      </c>
      <c r="I741" s="71">
        <v>0.216</v>
      </c>
      <c r="J741" s="114">
        <v>4320</v>
      </c>
      <c r="K741" s="62">
        <f t="shared" si="44"/>
        <v>0</v>
      </c>
      <c r="L741" s="62">
        <f t="shared" si="45"/>
        <v>0</v>
      </c>
      <c r="M741" s="62">
        <f t="shared" si="46"/>
        <v>0</v>
      </c>
      <c r="N741" s="64" t="str">
        <f t="shared" si="47"/>
        <v>0</v>
      </c>
      <c r="O741" s="43"/>
      <c r="Q741" s="25"/>
    </row>
    <row r="742" spans="1:17" x14ac:dyDescent="0.3">
      <c r="A742" s="123">
        <v>733</v>
      </c>
      <c r="B742" s="187"/>
      <c r="C742" s="177"/>
      <c r="D742" s="59">
        <v>106485</v>
      </c>
      <c r="E742" s="48" t="s">
        <v>459</v>
      </c>
      <c r="F742" s="27"/>
      <c r="G742" s="41">
        <f>IF('Наценка 3'!$C$2&lt;&gt;"",_xlfn.CEILING.MATH(_xlfn.CEILING.MATH(_xlfn.CEILING.MATH(J742*(1+Наценка!$C$2/100),Наценка!$C$3)*(1+'Наценка 2'!$C$2/100),'Наценка 2'!$C$3)*(1+'Наценка 3'!$C$2/100),'Наценка 3'!$C$3),IF('Наценка 2'!$C$2&lt;&gt;"",_xlfn.CEILING.MATH(_xlfn.CEILING.MATH(J742*(1+Наценка!$C$2/100),Наценка!$C$3)*(1+'Наценка 2'!$C$2/100),'Наценка 2'!$C$3),IF(Наценка!$C$2&lt;&gt;"",_xlfn.CEILING.MATH(J742*(1+Наценка!$C$2/100),Наценка!$C$3),J742)))</f>
        <v>4540</v>
      </c>
      <c r="H742" s="23">
        <v>9</v>
      </c>
      <c r="I742" s="71">
        <v>0.216</v>
      </c>
      <c r="J742" s="114">
        <v>4320</v>
      </c>
      <c r="K742" s="62">
        <f t="shared" si="44"/>
        <v>0</v>
      </c>
      <c r="L742" s="62">
        <f t="shared" si="45"/>
        <v>0</v>
      </c>
      <c r="M742" s="62">
        <f t="shared" si="46"/>
        <v>0</v>
      </c>
      <c r="N742" s="64" t="str">
        <f t="shared" si="47"/>
        <v>0</v>
      </c>
      <c r="O742" s="43"/>
      <c r="Q742" s="25"/>
    </row>
    <row r="743" spans="1:17" x14ac:dyDescent="0.3">
      <c r="A743" s="123">
        <v>734</v>
      </c>
      <c r="B743" s="187"/>
      <c r="C743" s="177"/>
      <c r="D743" s="59">
        <v>106479</v>
      </c>
      <c r="E743" s="48" t="s">
        <v>460</v>
      </c>
      <c r="F743" s="27"/>
      <c r="G743" s="41">
        <f>IF('Наценка 3'!$C$2&lt;&gt;"",_xlfn.CEILING.MATH(_xlfn.CEILING.MATH(_xlfn.CEILING.MATH(J743*(1+Наценка!$C$2/100),Наценка!$C$3)*(1+'Наценка 2'!$C$2/100),'Наценка 2'!$C$3)*(1+'Наценка 3'!$C$2/100),'Наценка 3'!$C$3),IF('Наценка 2'!$C$2&lt;&gt;"",_xlfn.CEILING.MATH(_xlfn.CEILING.MATH(J743*(1+Наценка!$C$2/100),Наценка!$C$3)*(1+'Наценка 2'!$C$2/100),'Наценка 2'!$C$3),IF(Наценка!$C$2&lt;&gt;"",_xlfn.CEILING.MATH(J743*(1+Наценка!$C$2/100),Наценка!$C$3),J743)))</f>
        <v>4540</v>
      </c>
      <c r="H743" s="23">
        <v>9</v>
      </c>
      <c r="I743" s="71">
        <v>0.216</v>
      </c>
      <c r="J743" s="114">
        <v>4320</v>
      </c>
      <c r="K743" s="62">
        <f t="shared" si="44"/>
        <v>0</v>
      </c>
      <c r="L743" s="62">
        <f t="shared" si="45"/>
        <v>0</v>
      </c>
      <c r="M743" s="62">
        <f t="shared" si="46"/>
        <v>0</v>
      </c>
      <c r="N743" s="64" t="str">
        <f t="shared" si="47"/>
        <v>0</v>
      </c>
      <c r="O743" s="43"/>
      <c r="Q743" s="25"/>
    </row>
    <row r="744" spans="1:17" x14ac:dyDescent="0.3">
      <c r="A744" s="123">
        <v>735</v>
      </c>
      <c r="B744" s="187"/>
      <c r="C744" s="177"/>
      <c r="D744" s="59">
        <v>106481</v>
      </c>
      <c r="E744" s="48" t="s">
        <v>461</v>
      </c>
      <c r="F744" s="27"/>
      <c r="G744" s="41">
        <f>IF('Наценка 3'!$C$2&lt;&gt;"",_xlfn.CEILING.MATH(_xlfn.CEILING.MATH(_xlfn.CEILING.MATH(J744*(1+Наценка!$C$2/100),Наценка!$C$3)*(1+'Наценка 2'!$C$2/100),'Наценка 2'!$C$3)*(1+'Наценка 3'!$C$2/100),'Наценка 3'!$C$3),IF('Наценка 2'!$C$2&lt;&gt;"",_xlfn.CEILING.MATH(_xlfn.CEILING.MATH(J744*(1+Наценка!$C$2/100),Наценка!$C$3)*(1+'Наценка 2'!$C$2/100),'Наценка 2'!$C$3),IF(Наценка!$C$2&lt;&gt;"",_xlfn.CEILING.MATH(J744*(1+Наценка!$C$2/100),Наценка!$C$3),J744)))</f>
        <v>4540</v>
      </c>
      <c r="H744" s="23">
        <v>9</v>
      </c>
      <c r="I744" s="71">
        <v>0.216</v>
      </c>
      <c r="J744" s="114">
        <v>4320</v>
      </c>
      <c r="K744" s="62">
        <f t="shared" si="44"/>
        <v>0</v>
      </c>
      <c r="L744" s="62">
        <f t="shared" si="45"/>
        <v>0</v>
      </c>
      <c r="M744" s="62">
        <f t="shared" si="46"/>
        <v>0</v>
      </c>
      <c r="N744" s="64" t="str">
        <f t="shared" si="47"/>
        <v>0</v>
      </c>
      <c r="O744" s="43"/>
      <c r="Q744" s="25"/>
    </row>
    <row r="745" spans="1:17" x14ac:dyDescent="0.3">
      <c r="A745" s="123">
        <v>736</v>
      </c>
      <c r="B745" s="187"/>
      <c r="C745" s="177"/>
      <c r="D745" s="59">
        <v>111588</v>
      </c>
      <c r="E745" s="48" t="s">
        <v>462</v>
      </c>
      <c r="F745" s="27"/>
      <c r="G745" s="41">
        <f>IF('Наценка 3'!$C$2&lt;&gt;"",_xlfn.CEILING.MATH(_xlfn.CEILING.MATH(_xlfn.CEILING.MATH(J745*(1+Наценка!$C$2/100),Наценка!$C$3)*(1+'Наценка 2'!$C$2/100),'Наценка 2'!$C$3)*(1+'Наценка 3'!$C$2/100),'Наценка 3'!$C$3),IF('Наценка 2'!$C$2&lt;&gt;"",_xlfn.CEILING.MATH(_xlfn.CEILING.MATH(J745*(1+Наценка!$C$2/100),Наценка!$C$3)*(1+'Наценка 2'!$C$2/100),'Наценка 2'!$C$3),IF(Наценка!$C$2&lt;&gt;"",_xlfn.CEILING.MATH(J745*(1+Наценка!$C$2/100),Наценка!$C$3),J745)))</f>
        <v>4540</v>
      </c>
      <c r="H745" s="23">
        <v>9</v>
      </c>
      <c r="I745" s="71">
        <v>0.216</v>
      </c>
      <c r="J745" s="114">
        <v>4320</v>
      </c>
      <c r="K745" s="62">
        <f t="shared" si="44"/>
        <v>0</v>
      </c>
      <c r="L745" s="62">
        <f t="shared" si="45"/>
        <v>0</v>
      </c>
      <c r="M745" s="62">
        <f t="shared" si="46"/>
        <v>0</v>
      </c>
      <c r="N745" s="64" t="str">
        <f t="shared" si="47"/>
        <v>0</v>
      </c>
      <c r="O745" s="43"/>
      <c r="Q745" s="25"/>
    </row>
    <row r="746" spans="1:17" x14ac:dyDescent="0.3">
      <c r="A746" s="123">
        <v>737</v>
      </c>
      <c r="B746" s="187"/>
      <c r="C746" s="177"/>
      <c r="D746" s="59">
        <v>117349</v>
      </c>
      <c r="E746" s="48" t="s">
        <v>463</v>
      </c>
      <c r="F746" s="27"/>
      <c r="G746" s="41">
        <f>IF('Наценка 3'!$C$2&lt;&gt;"",_xlfn.CEILING.MATH(_xlfn.CEILING.MATH(_xlfn.CEILING.MATH(J746*(1+Наценка!$C$2/100),Наценка!$C$3)*(1+'Наценка 2'!$C$2/100),'Наценка 2'!$C$3)*(1+'Наценка 3'!$C$2/100),'Наценка 3'!$C$3),IF('Наценка 2'!$C$2&lt;&gt;"",_xlfn.CEILING.MATH(_xlfn.CEILING.MATH(J746*(1+Наценка!$C$2/100),Наценка!$C$3)*(1+'Наценка 2'!$C$2/100),'Наценка 2'!$C$3),IF(Наценка!$C$2&lt;&gt;"",_xlfn.CEILING.MATH(J746*(1+Наценка!$C$2/100),Наценка!$C$3),J746)))</f>
        <v>4540</v>
      </c>
      <c r="H746" s="23">
        <v>9</v>
      </c>
      <c r="I746" s="71">
        <v>0.216</v>
      </c>
      <c r="J746" s="114">
        <v>4320</v>
      </c>
      <c r="K746" s="62">
        <f t="shared" si="44"/>
        <v>0</v>
      </c>
      <c r="L746" s="62">
        <f t="shared" si="45"/>
        <v>0</v>
      </c>
      <c r="M746" s="62">
        <f t="shared" si="46"/>
        <v>0</v>
      </c>
      <c r="N746" s="64" t="str">
        <f t="shared" si="47"/>
        <v>0</v>
      </c>
      <c r="O746" s="43"/>
      <c r="Q746" s="25"/>
    </row>
    <row r="747" spans="1:17" x14ac:dyDescent="0.3">
      <c r="A747" s="123">
        <v>738</v>
      </c>
      <c r="B747" s="187"/>
      <c r="C747" s="177"/>
      <c r="D747" s="59">
        <v>106471</v>
      </c>
      <c r="E747" s="48" t="s">
        <v>464</v>
      </c>
      <c r="F747" s="27"/>
      <c r="G747" s="41">
        <f>IF('Наценка 3'!$C$2&lt;&gt;"",_xlfn.CEILING.MATH(_xlfn.CEILING.MATH(_xlfn.CEILING.MATH(J747*(1+Наценка!$C$2/100),Наценка!$C$3)*(1+'Наценка 2'!$C$2/100),'Наценка 2'!$C$3)*(1+'Наценка 3'!$C$2/100),'Наценка 3'!$C$3),IF('Наценка 2'!$C$2&lt;&gt;"",_xlfn.CEILING.MATH(_xlfn.CEILING.MATH(J747*(1+Наценка!$C$2/100),Наценка!$C$3)*(1+'Наценка 2'!$C$2/100),'Наценка 2'!$C$3),IF(Наценка!$C$2&lt;&gt;"",_xlfn.CEILING.MATH(J747*(1+Наценка!$C$2/100),Наценка!$C$3),J747)))</f>
        <v>4540</v>
      </c>
      <c r="H747" s="23">
        <v>9</v>
      </c>
      <c r="I747" s="71">
        <v>0.216</v>
      </c>
      <c r="J747" s="114">
        <v>4320</v>
      </c>
      <c r="K747" s="62">
        <f t="shared" si="44"/>
        <v>0</v>
      </c>
      <c r="L747" s="62">
        <f t="shared" si="45"/>
        <v>0</v>
      </c>
      <c r="M747" s="62">
        <f t="shared" si="46"/>
        <v>0</v>
      </c>
      <c r="N747" s="64" t="str">
        <f t="shared" si="47"/>
        <v>0</v>
      </c>
      <c r="O747" s="43"/>
      <c r="Q747" s="25"/>
    </row>
    <row r="748" spans="1:17" x14ac:dyDescent="0.3">
      <c r="A748" s="123">
        <v>739</v>
      </c>
      <c r="B748" s="187"/>
      <c r="C748" s="177"/>
      <c r="D748" s="59">
        <v>115693</v>
      </c>
      <c r="E748" s="48" t="s">
        <v>465</v>
      </c>
      <c r="F748" s="27"/>
      <c r="G748" s="41">
        <f>IF('Наценка 3'!$C$2&lt;&gt;"",_xlfn.CEILING.MATH(_xlfn.CEILING.MATH(_xlfn.CEILING.MATH(J748*(1+Наценка!$C$2/100),Наценка!$C$3)*(1+'Наценка 2'!$C$2/100),'Наценка 2'!$C$3)*(1+'Наценка 3'!$C$2/100),'Наценка 3'!$C$3),IF('Наценка 2'!$C$2&lt;&gt;"",_xlfn.CEILING.MATH(_xlfn.CEILING.MATH(J748*(1+Наценка!$C$2/100),Наценка!$C$3)*(1+'Наценка 2'!$C$2/100),'Наценка 2'!$C$3),IF(Наценка!$C$2&lt;&gt;"",_xlfn.CEILING.MATH(J748*(1+Наценка!$C$2/100),Наценка!$C$3),J748)))</f>
        <v>4540</v>
      </c>
      <c r="H748" s="23">
        <v>9</v>
      </c>
      <c r="I748" s="71">
        <v>0.216</v>
      </c>
      <c r="J748" s="114">
        <v>4320</v>
      </c>
      <c r="K748" s="62">
        <f t="shared" si="44"/>
        <v>0</v>
      </c>
      <c r="L748" s="62">
        <f t="shared" si="45"/>
        <v>0</v>
      </c>
      <c r="M748" s="62">
        <f t="shared" si="46"/>
        <v>0</v>
      </c>
      <c r="N748" s="64" t="str">
        <f t="shared" si="47"/>
        <v>0</v>
      </c>
      <c r="O748" s="43"/>
      <c r="Q748" s="25"/>
    </row>
    <row r="749" spans="1:17" x14ac:dyDescent="0.3">
      <c r="A749" s="123">
        <v>740</v>
      </c>
      <c r="B749" s="187"/>
      <c r="C749" s="177"/>
      <c r="D749" s="59">
        <v>115691</v>
      </c>
      <c r="E749" s="48" t="s">
        <v>466</v>
      </c>
      <c r="F749" s="27"/>
      <c r="G749" s="41">
        <f>IF('Наценка 3'!$C$2&lt;&gt;"",_xlfn.CEILING.MATH(_xlfn.CEILING.MATH(_xlfn.CEILING.MATH(J749*(1+Наценка!$C$2/100),Наценка!$C$3)*(1+'Наценка 2'!$C$2/100),'Наценка 2'!$C$3)*(1+'Наценка 3'!$C$2/100),'Наценка 3'!$C$3),IF('Наценка 2'!$C$2&lt;&gt;"",_xlfn.CEILING.MATH(_xlfn.CEILING.MATH(J749*(1+Наценка!$C$2/100),Наценка!$C$3)*(1+'Наценка 2'!$C$2/100),'Наценка 2'!$C$3),IF(Наценка!$C$2&lt;&gt;"",_xlfn.CEILING.MATH(J749*(1+Наценка!$C$2/100),Наценка!$C$3),J749)))</f>
        <v>4540</v>
      </c>
      <c r="H749" s="23">
        <v>9</v>
      </c>
      <c r="I749" s="71">
        <v>0.216</v>
      </c>
      <c r="J749" s="114">
        <v>4320</v>
      </c>
      <c r="K749" s="62">
        <f t="shared" si="44"/>
        <v>0</v>
      </c>
      <c r="L749" s="62">
        <f t="shared" si="45"/>
        <v>0</v>
      </c>
      <c r="M749" s="62">
        <f t="shared" si="46"/>
        <v>0</v>
      </c>
      <c r="N749" s="64" t="str">
        <f t="shared" si="47"/>
        <v>0</v>
      </c>
      <c r="O749" s="43"/>
      <c r="Q749" s="25"/>
    </row>
    <row r="750" spans="1:17" x14ac:dyDescent="0.3">
      <c r="A750" s="123">
        <v>741</v>
      </c>
      <c r="B750" s="187"/>
      <c r="C750" s="177"/>
      <c r="D750" s="59">
        <v>111590</v>
      </c>
      <c r="E750" s="48" t="s">
        <v>467</v>
      </c>
      <c r="F750" s="27"/>
      <c r="G750" s="41">
        <f>IF('Наценка 3'!$C$2&lt;&gt;"",_xlfn.CEILING.MATH(_xlfn.CEILING.MATH(_xlfn.CEILING.MATH(J750*(1+Наценка!$C$2/100),Наценка!$C$3)*(1+'Наценка 2'!$C$2/100),'Наценка 2'!$C$3)*(1+'Наценка 3'!$C$2/100),'Наценка 3'!$C$3),IF('Наценка 2'!$C$2&lt;&gt;"",_xlfn.CEILING.MATH(_xlfn.CEILING.MATH(J750*(1+Наценка!$C$2/100),Наценка!$C$3)*(1+'Наценка 2'!$C$2/100),'Наценка 2'!$C$3),IF(Наценка!$C$2&lt;&gt;"",_xlfn.CEILING.MATH(J750*(1+Наценка!$C$2/100),Наценка!$C$3),J750)))</f>
        <v>4540</v>
      </c>
      <c r="H750" s="23">
        <v>9</v>
      </c>
      <c r="I750" s="71">
        <v>0.216</v>
      </c>
      <c r="J750" s="114">
        <v>4320</v>
      </c>
      <c r="K750" s="62">
        <f t="shared" si="44"/>
        <v>0</v>
      </c>
      <c r="L750" s="62">
        <f t="shared" si="45"/>
        <v>0</v>
      </c>
      <c r="M750" s="62">
        <f t="shared" si="46"/>
        <v>0</v>
      </c>
      <c r="N750" s="64" t="str">
        <f t="shared" si="47"/>
        <v>0</v>
      </c>
      <c r="O750" s="43"/>
      <c r="Q750" s="25"/>
    </row>
    <row r="751" spans="1:17" x14ac:dyDescent="0.3">
      <c r="A751" s="123">
        <v>742</v>
      </c>
      <c r="B751" s="187"/>
      <c r="C751" s="177"/>
      <c r="D751" s="59">
        <v>111586</v>
      </c>
      <c r="E751" s="48" t="s">
        <v>468</v>
      </c>
      <c r="F751" s="27"/>
      <c r="G751" s="41">
        <f>IF('Наценка 3'!$C$2&lt;&gt;"",_xlfn.CEILING.MATH(_xlfn.CEILING.MATH(_xlfn.CEILING.MATH(J751*(1+Наценка!$C$2/100),Наценка!$C$3)*(1+'Наценка 2'!$C$2/100),'Наценка 2'!$C$3)*(1+'Наценка 3'!$C$2/100),'Наценка 3'!$C$3),IF('Наценка 2'!$C$2&lt;&gt;"",_xlfn.CEILING.MATH(_xlfn.CEILING.MATH(J751*(1+Наценка!$C$2/100),Наценка!$C$3)*(1+'Наценка 2'!$C$2/100),'Наценка 2'!$C$3),IF(Наценка!$C$2&lt;&gt;"",_xlfn.CEILING.MATH(J751*(1+Наценка!$C$2/100),Наценка!$C$3),J751)))</f>
        <v>4540</v>
      </c>
      <c r="H751" s="23">
        <v>9</v>
      </c>
      <c r="I751" s="71">
        <v>0.216</v>
      </c>
      <c r="J751" s="114">
        <v>4320</v>
      </c>
      <c r="K751" s="62">
        <f t="shared" si="44"/>
        <v>0</v>
      </c>
      <c r="L751" s="62">
        <f t="shared" si="45"/>
        <v>0</v>
      </c>
      <c r="M751" s="62">
        <f t="shared" si="46"/>
        <v>0</v>
      </c>
      <c r="N751" s="64" t="str">
        <f t="shared" si="47"/>
        <v>0</v>
      </c>
      <c r="O751" s="43"/>
      <c r="Q751" s="25"/>
    </row>
    <row r="752" spans="1:17" x14ac:dyDescent="0.3">
      <c r="A752" s="123">
        <v>743</v>
      </c>
      <c r="B752" s="187"/>
      <c r="C752" s="177"/>
      <c r="D752" s="59">
        <v>106473</v>
      </c>
      <c r="E752" s="48" t="s">
        <v>469</v>
      </c>
      <c r="F752" s="27"/>
      <c r="G752" s="41">
        <f>IF('Наценка 3'!$C$2&lt;&gt;"",_xlfn.CEILING.MATH(_xlfn.CEILING.MATH(_xlfn.CEILING.MATH(J752*(1+Наценка!$C$2/100),Наценка!$C$3)*(1+'Наценка 2'!$C$2/100),'Наценка 2'!$C$3)*(1+'Наценка 3'!$C$2/100),'Наценка 3'!$C$3),IF('Наценка 2'!$C$2&lt;&gt;"",_xlfn.CEILING.MATH(_xlfn.CEILING.MATH(J752*(1+Наценка!$C$2/100),Наценка!$C$3)*(1+'Наценка 2'!$C$2/100),'Наценка 2'!$C$3),IF(Наценка!$C$2&lt;&gt;"",_xlfn.CEILING.MATH(J752*(1+Наценка!$C$2/100),Наценка!$C$3),J752)))</f>
        <v>4540</v>
      </c>
      <c r="H752" s="23">
        <v>9</v>
      </c>
      <c r="I752" s="71">
        <v>0.216</v>
      </c>
      <c r="J752" s="114">
        <v>4320</v>
      </c>
      <c r="K752" s="62">
        <f t="shared" si="44"/>
        <v>0</v>
      </c>
      <c r="L752" s="62">
        <f t="shared" si="45"/>
        <v>0</v>
      </c>
      <c r="M752" s="62">
        <f t="shared" si="46"/>
        <v>0</v>
      </c>
      <c r="N752" s="64" t="str">
        <f t="shared" si="47"/>
        <v>0</v>
      </c>
      <c r="O752" s="43"/>
      <c r="Q752" s="25"/>
    </row>
    <row r="753" spans="1:17" x14ac:dyDescent="0.3">
      <c r="A753" s="123">
        <v>744</v>
      </c>
      <c r="B753" s="187"/>
      <c r="C753" s="177"/>
      <c r="D753" s="59">
        <v>106475</v>
      </c>
      <c r="E753" s="48" t="s">
        <v>470</v>
      </c>
      <c r="F753" s="27"/>
      <c r="G753" s="41">
        <f>IF('Наценка 3'!$C$2&lt;&gt;"",_xlfn.CEILING.MATH(_xlfn.CEILING.MATH(_xlfn.CEILING.MATH(J753*(1+Наценка!$C$2/100),Наценка!$C$3)*(1+'Наценка 2'!$C$2/100),'Наценка 2'!$C$3)*(1+'Наценка 3'!$C$2/100),'Наценка 3'!$C$3),IF('Наценка 2'!$C$2&lt;&gt;"",_xlfn.CEILING.MATH(_xlfn.CEILING.MATH(J753*(1+Наценка!$C$2/100),Наценка!$C$3)*(1+'Наценка 2'!$C$2/100),'Наценка 2'!$C$3),IF(Наценка!$C$2&lt;&gt;"",_xlfn.CEILING.MATH(J753*(1+Наценка!$C$2/100),Наценка!$C$3),J753)))</f>
        <v>4540</v>
      </c>
      <c r="H753" s="23">
        <v>9</v>
      </c>
      <c r="I753" s="71">
        <v>0.216</v>
      </c>
      <c r="J753" s="114">
        <v>4320</v>
      </c>
      <c r="K753" s="62">
        <f t="shared" si="44"/>
        <v>0</v>
      </c>
      <c r="L753" s="62">
        <f t="shared" si="45"/>
        <v>0</v>
      </c>
      <c r="M753" s="62">
        <f t="shared" si="46"/>
        <v>0</v>
      </c>
      <c r="N753" s="64" t="str">
        <f t="shared" si="47"/>
        <v>0</v>
      </c>
      <c r="O753" s="43"/>
      <c r="Q753" s="25"/>
    </row>
    <row r="754" spans="1:17" x14ac:dyDescent="0.3">
      <c r="A754" s="123">
        <v>745</v>
      </c>
      <c r="B754" s="187"/>
      <c r="C754" s="177"/>
      <c r="D754" s="59">
        <v>106477</v>
      </c>
      <c r="E754" s="48" t="s">
        <v>471</v>
      </c>
      <c r="F754" s="27"/>
      <c r="G754" s="41">
        <f>IF('Наценка 3'!$C$2&lt;&gt;"",_xlfn.CEILING.MATH(_xlfn.CEILING.MATH(_xlfn.CEILING.MATH(J754*(1+Наценка!$C$2/100),Наценка!$C$3)*(1+'Наценка 2'!$C$2/100),'Наценка 2'!$C$3)*(1+'Наценка 3'!$C$2/100),'Наценка 3'!$C$3),IF('Наценка 2'!$C$2&lt;&gt;"",_xlfn.CEILING.MATH(_xlfn.CEILING.MATH(J754*(1+Наценка!$C$2/100),Наценка!$C$3)*(1+'Наценка 2'!$C$2/100),'Наценка 2'!$C$3),IF(Наценка!$C$2&lt;&gt;"",_xlfn.CEILING.MATH(J754*(1+Наценка!$C$2/100),Наценка!$C$3),J754)))</f>
        <v>4540</v>
      </c>
      <c r="H754" s="23">
        <v>9</v>
      </c>
      <c r="I754" s="71">
        <v>0.216</v>
      </c>
      <c r="J754" s="114">
        <v>4320</v>
      </c>
      <c r="K754" s="62">
        <f t="shared" si="44"/>
        <v>0</v>
      </c>
      <c r="L754" s="62">
        <f t="shared" si="45"/>
        <v>0</v>
      </c>
      <c r="M754" s="62">
        <f t="shared" si="46"/>
        <v>0</v>
      </c>
      <c r="N754" s="64" t="str">
        <f t="shared" si="47"/>
        <v>0</v>
      </c>
      <c r="O754" s="43"/>
      <c r="Q754" s="25"/>
    </row>
    <row r="755" spans="1:17" x14ac:dyDescent="0.3">
      <c r="A755" s="123">
        <v>746</v>
      </c>
      <c r="B755" s="187"/>
      <c r="C755" s="177"/>
      <c r="D755" s="59">
        <v>106469</v>
      </c>
      <c r="E755" s="48" t="s">
        <v>472</v>
      </c>
      <c r="F755" s="27"/>
      <c r="G755" s="41">
        <f>IF('Наценка 3'!$C$2&lt;&gt;"",_xlfn.CEILING.MATH(_xlfn.CEILING.MATH(_xlfn.CEILING.MATH(J755*(1+Наценка!$C$2/100),Наценка!$C$3)*(1+'Наценка 2'!$C$2/100),'Наценка 2'!$C$3)*(1+'Наценка 3'!$C$2/100),'Наценка 3'!$C$3),IF('Наценка 2'!$C$2&lt;&gt;"",_xlfn.CEILING.MATH(_xlfn.CEILING.MATH(J755*(1+Наценка!$C$2/100),Наценка!$C$3)*(1+'Наценка 2'!$C$2/100),'Наценка 2'!$C$3),IF(Наценка!$C$2&lt;&gt;"",_xlfn.CEILING.MATH(J755*(1+Наценка!$C$2/100),Наценка!$C$3),J755)))</f>
        <v>4540</v>
      </c>
      <c r="H755" s="23">
        <v>9</v>
      </c>
      <c r="I755" s="71">
        <v>0.216</v>
      </c>
      <c r="J755" s="114">
        <v>4320</v>
      </c>
      <c r="K755" s="62">
        <f t="shared" si="44"/>
        <v>0</v>
      </c>
      <c r="L755" s="62">
        <f t="shared" si="45"/>
        <v>0</v>
      </c>
      <c r="M755" s="62">
        <f t="shared" si="46"/>
        <v>0</v>
      </c>
      <c r="N755" s="64" t="str">
        <f t="shared" si="47"/>
        <v>0</v>
      </c>
      <c r="O755" s="43"/>
      <c r="Q755" s="25"/>
    </row>
    <row r="756" spans="1:17" x14ac:dyDescent="0.3">
      <c r="A756" s="123">
        <v>747</v>
      </c>
      <c r="B756" s="187"/>
      <c r="C756" s="177"/>
      <c r="D756" s="59">
        <v>111594</v>
      </c>
      <c r="E756" s="48" t="s">
        <v>473</v>
      </c>
      <c r="F756" s="27"/>
      <c r="G756" s="41">
        <f>IF('Наценка 3'!$C$2&lt;&gt;"",_xlfn.CEILING.MATH(_xlfn.CEILING.MATH(_xlfn.CEILING.MATH(J756*(1+Наценка!$C$2/100),Наценка!$C$3)*(1+'Наценка 2'!$C$2/100),'Наценка 2'!$C$3)*(1+'Наценка 3'!$C$2/100),'Наценка 3'!$C$3),IF('Наценка 2'!$C$2&lt;&gt;"",_xlfn.CEILING.MATH(_xlfn.CEILING.MATH(J756*(1+Наценка!$C$2/100),Наценка!$C$3)*(1+'Наценка 2'!$C$2/100),'Наценка 2'!$C$3),IF(Наценка!$C$2&lt;&gt;"",_xlfn.CEILING.MATH(J756*(1+Наценка!$C$2/100),Наценка!$C$3),J756)))</f>
        <v>4540</v>
      </c>
      <c r="H756" s="23">
        <v>9</v>
      </c>
      <c r="I756" s="71">
        <v>0.216</v>
      </c>
      <c r="J756" s="114">
        <v>4320</v>
      </c>
      <c r="K756" s="62">
        <f t="shared" si="44"/>
        <v>0</v>
      </c>
      <c r="L756" s="62">
        <f t="shared" si="45"/>
        <v>0</v>
      </c>
      <c r="M756" s="62">
        <f t="shared" si="46"/>
        <v>0</v>
      </c>
      <c r="N756" s="64" t="str">
        <f t="shared" si="47"/>
        <v>0</v>
      </c>
      <c r="O756" s="43"/>
      <c r="Q756" s="25"/>
    </row>
    <row r="757" spans="1:17" x14ac:dyDescent="0.3">
      <c r="A757" s="123">
        <v>748</v>
      </c>
      <c r="B757" s="187"/>
      <c r="C757" s="177"/>
      <c r="D757" s="59">
        <v>106467</v>
      </c>
      <c r="E757" s="48" t="s">
        <v>474</v>
      </c>
      <c r="F757" s="27"/>
      <c r="G757" s="41">
        <f>IF('Наценка 3'!$C$2&lt;&gt;"",_xlfn.CEILING.MATH(_xlfn.CEILING.MATH(_xlfn.CEILING.MATH(J757*(1+Наценка!$C$2/100),Наценка!$C$3)*(1+'Наценка 2'!$C$2/100),'Наценка 2'!$C$3)*(1+'Наценка 3'!$C$2/100),'Наценка 3'!$C$3),IF('Наценка 2'!$C$2&lt;&gt;"",_xlfn.CEILING.MATH(_xlfn.CEILING.MATH(J757*(1+Наценка!$C$2/100),Наценка!$C$3)*(1+'Наценка 2'!$C$2/100),'Наценка 2'!$C$3),IF(Наценка!$C$2&lt;&gt;"",_xlfn.CEILING.MATH(J757*(1+Наценка!$C$2/100),Наценка!$C$3),J757)))</f>
        <v>4540</v>
      </c>
      <c r="H757" s="23">
        <v>9</v>
      </c>
      <c r="I757" s="71">
        <v>0.216</v>
      </c>
      <c r="J757" s="114">
        <v>4320</v>
      </c>
      <c r="K757" s="62">
        <f t="shared" si="44"/>
        <v>0</v>
      </c>
      <c r="L757" s="62">
        <f t="shared" si="45"/>
        <v>0</v>
      </c>
      <c r="M757" s="62">
        <f t="shared" si="46"/>
        <v>0</v>
      </c>
      <c r="N757" s="64" t="str">
        <f t="shared" si="47"/>
        <v>0</v>
      </c>
      <c r="O757" s="43"/>
      <c r="Q757" s="25"/>
    </row>
    <row r="758" spans="1:17" x14ac:dyDescent="0.3">
      <c r="A758" s="123">
        <v>749</v>
      </c>
      <c r="B758" s="187"/>
      <c r="C758" s="177"/>
      <c r="D758" s="59">
        <v>111592</v>
      </c>
      <c r="E758" s="48" t="s">
        <v>475</v>
      </c>
      <c r="F758" s="27"/>
      <c r="G758" s="41">
        <f>IF('Наценка 3'!$C$2&lt;&gt;"",_xlfn.CEILING.MATH(_xlfn.CEILING.MATH(_xlfn.CEILING.MATH(J758*(1+Наценка!$C$2/100),Наценка!$C$3)*(1+'Наценка 2'!$C$2/100),'Наценка 2'!$C$3)*(1+'Наценка 3'!$C$2/100),'Наценка 3'!$C$3),IF('Наценка 2'!$C$2&lt;&gt;"",_xlfn.CEILING.MATH(_xlfn.CEILING.MATH(J758*(1+Наценка!$C$2/100),Наценка!$C$3)*(1+'Наценка 2'!$C$2/100),'Наценка 2'!$C$3),IF(Наценка!$C$2&lt;&gt;"",_xlfn.CEILING.MATH(J758*(1+Наценка!$C$2/100),Наценка!$C$3),J758)))</f>
        <v>4540</v>
      </c>
      <c r="H758" s="23">
        <v>9</v>
      </c>
      <c r="I758" s="71">
        <v>0.216</v>
      </c>
      <c r="J758" s="114">
        <v>4320</v>
      </c>
      <c r="K758" s="62">
        <f t="shared" si="44"/>
        <v>0</v>
      </c>
      <c r="L758" s="62">
        <f t="shared" si="45"/>
        <v>0</v>
      </c>
      <c r="M758" s="62">
        <f t="shared" si="46"/>
        <v>0</v>
      </c>
      <c r="N758" s="64" t="str">
        <f t="shared" si="47"/>
        <v>0</v>
      </c>
      <c r="O758" s="43"/>
      <c r="Q758" s="25"/>
    </row>
    <row r="759" spans="1:17" ht="16.2" thickBot="1" x14ac:dyDescent="0.35">
      <c r="A759" s="123">
        <v>750</v>
      </c>
      <c r="B759" s="188"/>
      <c r="C759" s="178"/>
      <c r="D759" s="60">
        <v>111596</v>
      </c>
      <c r="E759" s="49" t="s">
        <v>476</v>
      </c>
      <c r="F759" s="27"/>
      <c r="G759" s="69">
        <f>IF('Наценка 3'!$C$2&lt;&gt;"",_xlfn.CEILING.MATH(_xlfn.CEILING.MATH(_xlfn.CEILING.MATH(J759*(1+Наценка!$C$2/100),Наценка!$C$3)*(1+'Наценка 2'!$C$2/100),'Наценка 2'!$C$3)*(1+'Наценка 3'!$C$2/100),'Наценка 3'!$C$3),IF('Наценка 2'!$C$2&lt;&gt;"",_xlfn.CEILING.MATH(_xlfn.CEILING.MATH(J759*(1+Наценка!$C$2/100),Наценка!$C$3)*(1+'Наценка 2'!$C$2/100),'Наценка 2'!$C$3),IF(Наценка!$C$2&lt;&gt;"",_xlfn.CEILING.MATH(J759*(1+Наценка!$C$2/100),Наценка!$C$3),J759)))</f>
        <v>4540</v>
      </c>
      <c r="H759" s="29">
        <v>9</v>
      </c>
      <c r="I759" s="73">
        <v>0.216</v>
      </c>
      <c r="J759" s="114">
        <v>4320</v>
      </c>
      <c r="K759" s="62">
        <f t="shared" si="44"/>
        <v>0</v>
      </c>
      <c r="L759" s="62">
        <f t="shared" si="45"/>
        <v>0</v>
      </c>
      <c r="M759" s="62">
        <f t="shared" si="46"/>
        <v>0</v>
      </c>
      <c r="N759" s="64" t="str">
        <f t="shared" si="47"/>
        <v>0</v>
      </c>
      <c r="O759" s="43"/>
      <c r="Q759" s="25"/>
    </row>
    <row r="760" spans="1:17" x14ac:dyDescent="0.3">
      <c r="A760" s="123">
        <v>751</v>
      </c>
      <c r="B760" s="33"/>
      <c r="C760" s="33"/>
      <c r="D760" s="58"/>
      <c r="E760" s="34"/>
      <c r="F760" s="27"/>
      <c r="G760" s="35"/>
      <c r="H760" s="36"/>
      <c r="I760" s="37"/>
      <c r="J760" s="114">
        <v>0</v>
      </c>
      <c r="K760" s="62">
        <f t="shared" si="44"/>
        <v>0</v>
      </c>
      <c r="L760" s="62">
        <f t="shared" si="45"/>
        <v>0</v>
      </c>
      <c r="M760" s="62">
        <f t="shared" si="46"/>
        <v>0</v>
      </c>
      <c r="N760" s="64" t="str">
        <f t="shared" si="47"/>
        <v>0</v>
      </c>
      <c r="O760" s="43"/>
      <c r="Q760" s="25"/>
    </row>
    <row r="761" spans="1:17" x14ac:dyDescent="0.3">
      <c r="A761" s="123">
        <v>752</v>
      </c>
      <c r="B761" s="187" t="s">
        <v>306</v>
      </c>
      <c r="C761" s="177" t="s">
        <v>882</v>
      </c>
      <c r="D761" s="59">
        <v>112289</v>
      </c>
      <c r="E761" s="48" t="s">
        <v>477</v>
      </c>
      <c r="F761" s="27"/>
      <c r="G761" s="41">
        <f>IF('Наценка 3'!$C$2&lt;&gt;"",_xlfn.CEILING.MATH(_xlfn.CEILING.MATH(_xlfn.CEILING.MATH(J761*(1+Наценка!$C$2/100),Наценка!$C$3)*(1+'Наценка 2'!$C$2/100),'Наценка 2'!$C$3)*(1+'Наценка 3'!$C$2/100),'Наценка 3'!$C$3),IF('Наценка 2'!$C$2&lt;&gt;"",_xlfn.CEILING.MATH(_xlfn.CEILING.MATH(J761*(1+Наценка!$C$2/100),Наценка!$C$3)*(1+'Наценка 2'!$C$2/100),'Наценка 2'!$C$3),IF(Наценка!$C$2&lt;&gt;"",_xlfn.CEILING.MATH(J761*(1+Наценка!$C$2/100),Наценка!$C$3),J761)))</f>
        <v>3590</v>
      </c>
      <c r="H761" s="23">
        <v>8</v>
      </c>
      <c r="I761" s="71">
        <v>0.184</v>
      </c>
      <c r="J761" s="114">
        <v>3410</v>
      </c>
      <c r="K761" s="62">
        <f t="shared" si="44"/>
        <v>0</v>
      </c>
      <c r="L761" s="62">
        <f t="shared" si="45"/>
        <v>0</v>
      </c>
      <c r="M761" s="62">
        <f t="shared" si="46"/>
        <v>0</v>
      </c>
      <c r="N761" s="64" t="str">
        <f t="shared" si="47"/>
        <v>0</v>
      </c>
      <c r="O761" s="43"/>
      <c r="Q761" s="25"/>
    </row>
    <row r="762" spans="1:17" x14ac:dyDescent="0.3">
      <c r="A762" s="123">
        <v>753</v>
      </c>
      <c r="B762" s="187"/>
      <c r="C762" s="177"/>
      <c r="D762" s="59">
        <v>112291</v>
      </c>
      <c r="E762" s="48" t="s">
        <v>478</v>
      </c>
      <c r="F762" s="27"/>
      <c r="G762" s="41">
        <f>IF('Наценка 3'!$C$2&lt;&gt;"",_xlfn.CEILING.MATH(_xlfn.CEILING.MATH(_xlfn.CEILING.MATH(J762*(1+Наценка!$C$2/100),Наценка!$C$3)*(1+'Наценка 2'!$C$2/100),'Наценка 2'!$C$3)*(1+'Наценка 3'!$C$2/100),'Наценка 3'!$C$3),IF('Наценка 2'!$C$2&lt;&gt;"",_xlfn.CEILING.MATH(_xlfn.CEILING.MATH(J762*(1+Наценка!$C$2/100),Наценка!$C$3)*(1+'Наценка 2'!$C$2/100),'Наценка 2'!$C$3),IF(Наценка!$C$2&lt;&gt;"",_xlfn.CEILING.MATH(J762*(1+Наценка!$C$2/100),Наценка!$C$3),J762)))</f>
        <v>3590</v>
      </c>
      <c r="H762" s="23">
        <v>8</v>
      </c>
      <c r="I762" s="71">
        <v>0.184</v>
      </c>
      <c r="J762" s="114">
        <v>3410</v>
      </c>
      <c r="K762" s="62">
        <f t="shared" si="44"/>
        <v>0</v>
      </c>
      <c r="L762" s="62">
        <f t="shared" si="45"/>
        <v>0</v>
      </c>
      <c r="M762" s="62">
        <f t="shared" si="46"/>
        <v>0</v>
      </c>
      <c r="N762" s="64" t="str">
        <f t="shared" si="47"/>
        <v>0</v>
      </c>
      <c r="O762" s="43"/>
      <c r="Q762" s="25"/>
    </row>
    <row r="763" spans="1:17" x14ac:dyDescent="0.3">
      <c r="A763" s="123">
        <v>754</v>
      </c>
      <c r="B763" s="187"/>
      <c r="C763" s="177"/>
      <c r="D763" s="59">
        <v>111441</v>
      </c>
      <c r="E763" s="48" t="s">
        <v>479</v>
      </c>
      <c r="F763" s="27"/>
      <c r="G763" s="41">
        <f>IF('Наценка 3'!$C$2&lt;&gt;"",_xlfn.CEILING.MATH(_xlfn.CEILING.MATH(_xlfn.CEILING.MATH(J763*(1+Наценка!$C$2/100),Наценка!$C$3)*(1+'Наценка 2'!$C$2/100),'Наценка 2'!$C$3)*(1+'Наценка 3'!$C$2/100),'Наценка 3'!$C$3),IF('Наценка 2'!$C$2&lt;&gt;"",_xlfn.CEILING.MATH(_xlfn.CEILING.MATH(J763*(1+Наценка!$C$2/100),Наценка!$C$3)*(1+'Наценка 2'!$C$2/100),'Наценка 2'!$C$3),IF(Наценка!$C$2&lt;&gt;"",_xlfn.CEILING.MATH(J763*(1+Наценка!$C$2/100),Наценка!$C$3),J763)))</f>
        <v>3590</v>
      </c>
      <c r="H763" s="23">
        <v>8</v>
      </c>
      <c r="I763" s="71">
        <v>0.184</v>
      </c>
      <c r="J763" s="114">
        <v>3410</v>
      </c>
      <c r="K763" s="62">
        <f t="shared" si="44"/>
        <v>0</v>
      </c>
      <c r="L763" s="62">
        <f t="shared" si="45"/>
        <v>0</v>
      </c>
      <c r="M763" s="62">
        <f t="shared" si="46"/>
        <v>0</v>
      </c>
      <c r="N763" s="64" t="str">
        <f t="shared" si="47"/>
        <v>0</v>
      </c>
      <c r="O763" s="43"/>
      <c r="Q763" s="25"/>
    </row>
    <row r="764" spans="1:17" x14ac:dyDescent="0.3">
      <c r="A764" s="123">
        <v>755</v>
      </c>
      <c r="B764" s="187"/>
      <c r="C764" s="177"/>
      <c r="D764" s="59">
        <v>112269</v>
      </c>
      <c r="E764" s="48" t="s">
        <v>480</v>
      </c>
      <c r="F764" s="27"/>
      <c r="G764" s="41">
        <f>IF('Наценка 3'!$C$2&lt;&gt;"",_xlfn.CEILING.MATH(_xlfn.CEILING.MATH(_xlfn.CEILING.MATH(J764*(1+Наценка!$C$2/100),Наценка!$C$3)*(1+'Наценка 2'!$C$2/100),'Наценка 2'!$C$3)*(1+'Наценка 3'!$C$2/100),'Наценка 3'!$C$3),IF('Наценка 2'!$C$2&lt;&gt;"",_xlfn.CEILING.MATH(_xlfn.CEILING.MATH(J764*(1+Наценка!$C$2/100),Наценка!$C$3)*(1+'Наценка 2'!$C$2/100),'Наценка 2'!$C$3),IF(Наценка!$C$2&lt;&gt;"",_xlfn.CEILING.MATH(J764*(1+Наценка!$C$2/100),Наценка!$C$3),J764)))</f>
        <v>3590</v>
      </c>
      <c r="H764" s="23">
        <v>8</v>
      </c>
      <c r="I764" s="71">
        <v>0.184</v>
      </c>
      <c r="J764" s="114">
        <v>3410</v>
      </c>
      <c r="K764" s="62">
        <f t="shared" si="44"/>
        <v>0</v>
      </c>
      <c r="L764" s="62">
        <f t="shared" si="45"/>
        <v>0</v>
      </c>
      <c r="M764" s="62">
        <f t="shared" si="46"/>
        <v>0</v>
      </c>
      <c r="N764" s="64" t="str">
        <f t="shared" si="47"/>
        <v>0</v>
      </c>
      <c r="O764" s="43"/>
      <c r="Q764" s="25"/>
    </row>
    <row r="765" spans="1:17" x14ac:dyDescent="0.3">
      <c r="A765" s="123">
        <v>756</v>
      </c>
      <c r="B765" s="187"/>
      <c r="C765" s="177"/>
      <c r="D765" s="59">
        <v>112271</v>
      </c>
      <c r="E765" s="48" t="s">
        <v>481</v>
      </c>
      <c r="F765" s="27"/>
      <c r="G765" s="41">
        <f>IF('Наценка 3'!$C$2&lt;&gt;"",_xlfn.CEILING.MATH(_xlfn.CEILING.MATH(_xlfn.CEILING.MATH(J765*(1+Наценка!$C$2/100),Наценка!$C$3)*(1+'Наценка 2'!$C$2/100),'Наценка 2'!$C$3)*(1+'Наценка 3'!$C$2/100),'Наценка 3'!$C$3),IF('Наценка 2'!$C$2&lt;&gt;"",_xlfn.CEILING.MATH(_xlfn.CEILING.MATH(J765*(1+Наценка!$C$2/100),Наценка!$C$3)*(1+'Наценка 2'!$C$2/100),'Наценка 2'!$C$3),IF(Наценка!$C$2&lt;&gt;"",_xlfn.CEILING.MATH(J765*(1+Наценка!$C$2/100),Наценка!$C$3),J765)))</f>
        <v>3590</v>
      </c>
      <c r="H765" s="23">
        <v>8</v>
      </c>
      <c r="I765" s="71">
        <v>0.184</v>
      </c>
      <c r="J765" s="114">
        <v>3410</v>
      </c>
      <c r="K765" s="62">
        <f t="shared" si="44"/>
        <v>0</v>
      </c>
      <c r="L765" s="62">
        <f t="shared" si="45"/>
        <v>0</v>
      </c>
      <c r="M765" s="62">
        <f t="shared" si="46"/>
        <v>0</v>
      </c>
      <c r="N765" s="64" t="str">
        <f t="shared" si="47"/>
        <v>0</v>
      </c>
      <c r="O765" s="43"/>
      <c r="Q765" s="25"/>
    </row>
    <row r="766" spans="1:17" x14ac:dyDescent="0.3">
      <c r="A766" s="123">
        <v>757</v>
      </c>
      <c r="B766" s="187"/>
      <c r="C766" s="177"/>
      <c r="D766" s="59">
        <v>112273</v>
      </c>
      <c r="E766" s="48" t="s">
        <v>482</v>
      </c>
      <c r="F766" s="27"/>
      <c r="G766" s="41">
        <f>IF('Наценка 3'!$C$2&lt;&gt;"",_xlfn.CEILING.MATH(_xlfn.CEILING.MATH(_xlfn.CEILING.MATH(J766*(1+Наценка!$C$2/100),Наценка!$C$3)*(1+'Наценка 2'!$C$2/100),'Наценка 2'!$C$3)*(1+'Наценка 3'!$C$2/100),'Наценка 3'!$C$3),IF('Наценка 2'!$C$2&lt;&gt;"",_xlfn.CEILING.MATH(_xlfn.CEILING.MATH(J766*(1+Наценка!$C$2/100),Наценка!$C$3)*(1+'Наценка 2'!$C$2/100),'Наценка 2'!$C$3),IF(Наценка!$C$2&lt;&gt;"",_xlfn.CEILING.MATH(J766*(1+Наценка!$C$2/100),Наценка!$C$3),J766)))</f>
        <v>3590</v>
      </c>
      <c r="H766" s="23">
        <v>8</v>
      </c>
      <c r="I766" s="71">
        <v>0.184</v>
      </c>
      <c r="J766" s="114">
        <v>3410</v>
      </c>
      <c r="K766" s="62">
        <f t="shared" si="44"/>
        <v>0</v>
      </c>
      <c r="L766" s="62">
        <f t="shared" si="45"/>
        <v>0</v>
      </c>
      <c r="M766" s="62">
        <f t="shared" si="46"/>
        <v>0</v>
      </c>
      <c r="N766" s="64" t="str">
        <f t="shared" si="47"/>
        <v>0</v>
      </c>
      <c r="O766" s="43"/>
      <c r="Q766" s="25"/>
    </row>
    <row r="767" spans="1:17" x14ac:dyDescent="0.3">
      <c r="A767" s="123">
        <v>758</v>
      </c>
      <c r="B767" s="187"/>
      <c r="C767" s="177"/>
      <c r="D767" s="59">
        <v>117351</v>
      </c>
      <c r="E767" s="48" t="s">
        <v>483</v>
      </c>
      <c r="F767" s="27"/>
      <c r="G767" s="41">
        <f>IF('Наценка 3'!$C$2&lt;&gt;"",_xlfn.CEILING.MATH(_xlfn.CEILING.MATH(_xlfn.CEILING.MATH(J767*(1+Наценка!$C$2/100),Наценка!$C$3)*(1+'Наценка 2'!$C$2/100),'Наценка 2'!$C$3)*(1+'Наценка 3'!$C$2/100),'Наценка 3'!$C$3),IF('Наценка 2'!$C$2&lt;&gt;"",_xlfn.CEILING.MATH(_xlfn.CEILING.MATH(J767*(1+Наценка!$C$2/100),Наценка!$C$3)*(1+'Наценка 2'!$C$2/100),'Наценка 2'!$C$3),IF(Наценка!$C$2&lt;&gt;"",_xlfn.CEILING.MATH(J767*(1+Наценка!$C$2/100),Наценка!$C$3),J767)))</f>
        <v>3590</v>
      </c>
      <c r="H767" s="23">
        <v>8</v>
      </c>
      <c r="I767" s="71">
        <v>0.184</v>
      </c>
      <c r="J767" s="114">
        <v>3410</v>
      </c>
      <c r="K767" s="62">
        <f t="shared" si="44"/>
        <v>0</v>
      </c>
      <c r="L767" s="62">
        <f t="shared" si="45"/>
        <v>0</v>
      </c>
      <c r="M767" s="62">
        <f t="shared" si="46"/>
        <v>0</v>
      </c>
      <c r="N767" s="64" t="str">
        <f t="shared" si="47"/>
        <v>0</v>
      </c>
      <c r="O767" s="43"/>
      <c r="Q767" s="25"/>
    </row>
    <row r="768" spans="1:17" x14ac:dyDescent="0.3">
      <c r="A768" s="123">
        <v>759</v>
      </c>
      <c r="B768" s="187"/>
      <c r="C768" s="177"/>
      <c r="D768" s="59">
        <v>112275</v>
      </c>
      <c r="E768" s="48" t="s">
        <v>484</v>
      </c>
      <c r="F768" s="27"/>
      <c r="G768" s="41">
        <f>IF('Наценка 3'!$C$2&lt;&gt;"",_xlfn.CEILING.MATH(_xlfn.CEILING.MATH(_xlfn.CEILING.MATH(J768*(1+Наценка!$C$2/100),Наценка!$C$3)*(1+'Наценка 2'!$C$2/100),'Наценка 2'!$C$3)*(1+'Наценка 3'!$C$2/100),'Наценка 3'!$C$3),IF('Наценка 2'!$C$2&lt;&gt;"",_xlfn.CEILING.MATH(_xlfn.CEILING.MATH(J768*(1+Наценка!$C$2/100),Наценка!$C$3)*(1+'Наценка 2'!$C$2/100),'Наценка 2'!$C$3),IF(Наценка!$C$2&lt;&gt;"",_xlfn.CEILING.MATH(J768*(1+Наценка!$C$2/100),Наценка!$C$3),J768)))</f>
        <v>3590</v>
      </c>
      <c r="H768" s="23">
        <v>8</v>
      </c>
      <c r="I768" s="71">
        <v>0.184</v>
      </c>
      <c r="J768" s="114">
        <v>3410</v>
      </c>
      <c r="K768" s="62">
        <f t="shared" si="44"/>
        <v>0</v>
      </c>
      <c r="L768" s="62">
        <f t="shared" si="45"/>
        <v>0</v>
      </c>
      <c r="M768" s="62">
        <f t="shared" si="46"/>
        <v>0</v>
      </c>
      <c r="N768" s="64" t="str">
        <f t="shared" si="47"/>
        <v>0</v>
      </c>
      <c r="O768" s="43"/>
      <c r="Q768" s="25"/>
    </row>
    <row r="769" spans="1:17" x14ac:dyDescent="0.3">
      <c r="A769" s="123">
        <v>760</v>
      </c>
      <c r="B769" s="187"/>
      <c r="C769" s="177"/>
      <c r="D769" s="59">
        <v>112285</v>
      </c>
      <c r="E769" s="48" t="s">
        <v>485</v>
      </c>
      <c r="F769" s="27"/>
      <c r="G769" s="41">
        <f>IF('Наценка 3'!$C$2&lt;&gt;"",_xlfn.CEILING.MATH(_xlfn.CEILING.MATH(_xlfn.CEILING.MATH(J769*(1+Наценка!$C$2/100),Наценка!$C$3)*(1+'Наценка 2'!$C$2/100),'Наценка 2'!$C$3)*(1+'Наценка 3'!$C$2/100),'Наценка 3'!$C$3),IF('Наценка 2'!$C$2&lt;&gt;"",_xlfn.CEILING.MATH(_xlfn.CEILING.MATH(J769*(1+Наценка!$C$2/100),Наценка!$C$3)*(1+'Наценка 2'!$C$2/100),'Наценка 2'!$C$3),IF(Наценка!$C$2&lt;&gt;"",_xlfn.CEILING.MATH(J769*(1+Наценка!$C$2/100),Наценка!$C$3),J769)))</f>
        <v>3590</v>
      </c>
      <c r="H769" s="23">
        <v>8</v>
      </c>
      <c r="I769" s="71">
        <v>0.184</v>
      </c>
      <c r="J769" s="114">
        <v>3410</v>
      </c>
      <c r="K769" s="62">
        <f t="shared" si="44"/>
        <v>0</v>
      </c>
      <c r="L769" s="62">
        <f t="shared" si="45"/>
        <v>0</v>
      </c>
      <c r="M769" s="62">
        <f t="shared" si="46"/>
        <v>0</v>
      </c>
      <c r="N769" s="64" t="str">
        <f t="shared" si="47"/>
        <v>0</v>
      </c>
      <c r="O769" s="43"/>
      <c r="Q769" s="25"/>
    </row>
    <row r="770" spans="1:17" x14ac:dyDescent="0.3">
      <c r="A770" s="123">
        <v>761</v>
      </c>
      <c r="B770" s="187"/>
      <c r="C770" s="177"/>
      <c r="D770" s="59">
        <v>112287</v>
      </c>
      <c r="E770" s="48" t="s">
        <v>486</v>
      </c>
      <c r="F770" s="27"/>
      <c r="G770" s="41">
        <f>IF('Наценка 3'!$C$2&lt;&gt;"",_xlfn.CEILING.MATH(_xlfn.CEILING.MATH(_xlfn.CEILING.MATH(J770*(1+Наценка!$C$2/100),Наценка!$C$3)*(1+'Наценка 2'!$C$2/100),'Наценка 2'!$C$3)*(1+'Наценка 3'!$C$2/100),'Наценка 3'!$C$3),IF('Наценка 2'!$C$2&lt;&gt;"",_xlfn.CEILING.MATH(_xlfn.CEILING.MATH(J770*(1+Наценка!$C$2/100),Наценка!$C$3)*(1+'Наценка 2'!$C$2/100),'Наценка 2'!$C$3),IF(Наценка!$C$2&lt;&gt;"",_xlfn.CEILING.MATH(J770*(1+Наценка!$C$2/100),Наценка!$C$3),J770)))</f>
        <v>3590</v>
      </c>
      <c r="H770" s="23">
        <v>8</v>
      </c>
      <c r="I770" s="71">
        <v>0.184</v>
      </c>
      <c r="J770" s="114">
        <v>3410</v>
      </c>
      <c r="K770" s="62">
        <f t="shared" si="44"/>
        <v>0</v>
      </c>
      <c r="L770" s="62">
        <f t="shared" si="45"/>
        <v>0</v>
      </c>
      <c r="M770" s="62">
        <f t="shared" si="46"/>
        <v>0</v>
      </c>
      <c r="N770" s="64" t="str">
        <f t="shared" si="47"/>
        <v>0</v>
      </c>
      <c r="O770" s="43"/>
      <c r="Q770" s="25"/>
    </row>
    <row r="771" spans="1:17" x14ac:dyDescent="0.3">
      <c r="A771" s="123">
        <v>762</v>
      </c>
      <c r="B771" s="187"/>
      <c r="C771" s="177"/>
      <c r="D771" s="59">
        <v>112277</v>
      </c>
      <c r="E771" s="48" t="s">
        <v>487</v>
      </c>
      <c r="F771" s="27"/>
      <c r="G771" s="41">
        <f>IF('Наценка 3'!$C$2&lt;&gt;"",_xlfn.CEILING.MATH(_xlfn.CEILING.MATH(_xlfn.CEILING.MATH(J771*(1+Наценка!$C$2/100),Наценка!$C$3)*(1+'Наценка 2'!$C$2/100),'Наценка 2'!$C$3)*(1+'Наценка 3'!$C$2/100),'Наценка 3'!$C$3),IF('Наценка 2'!$C$2&lt;&gt;"",_xlfn.CEILING.MATH(_xlfn.CEILING.MATH(J771*(1+Наценка!$C$2/100),Наценка!$C$3)*(1+'Наценка 2'!$C$2/100),'Наценка 2'!$C$3),IF(Наценка!$C$2&lt;&gt;"",_xlfn.CEILING.MATH(J771*(1+Наценка!$C$2/100),Наценка!$C$3),J771)))</f>
        <v>3590</v>
      </c>
      <c r="H771" s="23">
        <v>8</v>
      </c>
      <c r="I771" s="71">
        <v>0.184</v>
      </c>
      <c r="J771" s="114">
        <v>3410</v>
      </c>
      <c r="K771" s="62">
        <f t="shared" si="44"/>
        <v>0</v>
      </c>
      <c r="L771" s="62">
        <f t="shared" si="45"/>
        <v>0</v>
      </c>
      <c r="M771" s="62">
        <f t="shared" si="46"/>
        <v>0</v>
      </c>
      <c r="N771" s="64" t="str">
        <f t="shared" si="47"/>
        <v>0</v>
      </c>
      <c r="O771" s="43"/>
      <c r="Q771" s="25"/>
    </row>
    <row r="772" spans="1:17" x14ac:dyDescent="0.3">
      <c r="A772" s="123">
        <v>763</v>
      </c>
      <c r="B772" s="187"/>
      <c r="C772" s="177"/>
      <c r="D772" s="59">
        <v>112279</v>
      </c>
      <c r="E772" s="48" t="s">
        <v>488</v>
      </c>
      <c r="F772" s="27"/>
      <c r="G772" s="41">
        <f>IF('Наценка 3'!$C$2&lt;&gt;"",_xlfn.CEILING.MATH(_xlfn.CEILING.MATH(_xlfn.CEILING.MATH(J772*(1+Наценка!$C$2/100),Наценка!$C$3)*(1+'Наценка 2'!$C$2/100),'Наценка 2'!$C$3)*(1+'Наценка 3'!$C$2/100),'Наценка 3'!$C$3),IF('Наценка 2'!$C$2&lt;&gt;"",_xlfn.CEILING.MATH(_xlfn.CEILING.MATH(J772*(1+Наценка!$C$2/100),Наценка!$C$3)*(1+'Наценка 2'!$C$2/100),'Наценка 2'!$C$3),IF(Наценка!$C$2&lt;&gt;"",_xlfn.CEILING.MATH(J772*(1+Наценка!$C$2/100),Наценка!$C$3),J772)))</f>
        <v>3590</v>
      </c>
      <c r="H772" s="23">
        <v>8</v>
      </c>
      <c r="I772" s="71">
        <v>0.184</v>
      </c>
      <c r="J772" s="114">
        <v>3410</v>
      </c>
      <c r="K772" s="62">
        <f t="shared" si="44"/>
        <v>0</v>
      </c>
      <c r="L772" s="62">
        <f t="shared" si="45"/>
        <v>0</v>
      </c>
      <c r="M772" s="62">
        <f t="shared" si="46"/>
        <v>0</v>
      </c>
      <c r="N772" s="64" t="str">
        <f t="shared" si="47"/>
        <v>0</v>
      </c>
      <c r="O772" s="43"/>
      <c r="Q772" s="25"/>
    </row>
    <row r="773" spans="1:17" x14ac:dyDescent="0.3">
      <c r="A773" s="123">
        <v>764</v>
      </c>
      <c r="B773" s="187"/>
      <c r="C773" s="177"/>
      <c r="D773" s="59">
        <v>112281</v>
      </c>
      <c r="E773" s="48" t="s">
        <v>489</v>
      </c>
      <c r="F773" s="27"/>
      <c r="G773" s="41">
        <f>IF('Наценка 3'!$C$2&lt;&gt;"",_xlfn.CEILING.MATH(_xlfn.CEILING.MATH(_xlfn.CEILING.MATH(J773*(1+Наценка!$C$2/100),Наценка!$C$3)*(1+'Наценка 2'!$C$2/100),'Наценка 2'!$C$3)*(1+'Наценка 3'!$C$2/100),'Наценка 3'!$C$3),IF('Наценка 2'!$C$2&lt;&gt;"",_xlfn.CEILING.MATH(_xlfn.CEILING.MATH(J773*(1+Наценка!$C$2/100),Наценка!$C$3)*(1+'Наценка 2'!$C$2/100),'Наценка 2'!$C$3),IF(Наценка!$C$2&lt;&gt;"",_xlfn.CEILING.MATH(J773*(1+Наценка!$C$2/100),Наценка!$C$3),J773)))</f>
        <v>3590</v>
      </c>
      <c r="H773" s="23">
        <v>8</v>
      </c>
      <c r="I773" s="71">
        <v>0.184</v>
      </c>
      <c r="J773" s="114">
        <v>3410</v>
      </c>
      <c r="K773" s="62">
        <f t="shared" si="44"/>
        <v>0</v>
      </c>
      <c r="L773" s="62">
        <f t="shared" si="45"/>
        <v>0</v>
      </c>
      <c r="M773" s="62">
        <f t="shared" si="46"/>
        <v>0</v>
      </c>
      <c r="N773" s="64" t="str">
        <f t="shared" si="47"/>
        <v>0</v>
      </c>
      <c r="O773" s="43"/>
      <c r="Q773" s="25"/>
    </row>
    <row r="774" spans="1:17" x14ac:dyDescent="0.3">
      <c r="A774" s="123">
        <v>765</v>
      </c>
      <c r="B774" s="187"/>
      <c r="C774" s="177"/>
      <c r="D774" s="59">
        <v>112283</v>
      </c>
      <c r="E774" s="48" t="s">
        <v>490</v>
      </c>
      <c r="F774" s="27"/>
      <c r="G774" s="41">
        <f>IF('Наценка 3'!$C$2&lt;&gt;"",_xlfn.CEILING.MATH(_xlfn.CEILING.MATH(_xlfn.CEILING.MATH(J774*(1+Наценка!$C$2/100),Наценка!$C$3)*(1+'Наценка 2'!$C$2/100),'Наценка 2'!$C$3)*(1+'Наценка 3'!$C$2/100),'Наценка 3'!$C$3),IF('Наценка 2'!$C$2&lt;&gt;"",_xlfn.CEILING.MATH(_xlfn.CEILING.MATH(J774*(1+Наценка!$C$2/100),Наценка!$C$3)*(1+'Наценка 2'!$C$2/100),'Наценка 2'!$C$3),IF(Наценка!$C$2&lt;&gt;"",_xlfn.CEILING.MATH(J774*(1+Наценка!$C$2/100),Наценка!$C$3),J774)))</f>
        <v>3590</v>
      </c>
      <c r="H774" s="23">
        <v>8</v>
      </c>
      <c r="I774" s="71">
        <v>0.184</v>
      </c>
      <c r="J774" s="114">
        <v>3410</v>
      </c>
      <c r="K774" s="62">
        <f t="shared" si="44"/>
        <v>0</v>
      </c>
      <c r="L774" s="62">
        <f t="shared" si="45"/>
        <v>0</v>
      </c>
      <c r="M774" s="62">
        <f t="shared" si="46"/>
        <v>0</v>
      </c>
      <c r="N774" s="64" t="str">
        <f t="shared" si="47"/>
        <v>0</v>
      </c>
      <c r="O774" s="43"/>
      <c r="Q774" s="25"/>
    </row>
    <row r="775" spans="1:17" x14ac:dyDescent="0.3">
      <c r="A775" s="123">
        <v>766</v>
      </c>
      <c r="B775" s="187"/>
      <c r="C775" s="177"/>
      <c r="D775" s="59">
        <v>112263</v>
      </c>
      <c r="E775" s="48" t="s">
        <v>491</v>
      </c>
      <c r="F775" s="27"/>
      <c r="G775" s="41">
        <f>IF('Наценка 3'!$C$2&lt;&gt;"",_xlfn.CEILING.MATH(_xlfn.CEILING.MATH(_xlfn.CEILING.MATH(J775*(1+Наценка!$C$2/100),Наценка!$C$3)*(1+'Наценка 2'!$C$2/100),'Наценка 2'!$C$3)*(1+'Наценка 3'!$C$2/100),'Наценка 3'!$C$3),IF('Наценка 2'!$C$2&lt;&gt;"",_xlfn.CEILING.MATH(_xlfn.CEILING.MATH(J775*(1+Наценка!$C$2/100),Наценка!$C$3)*(1+'Наценка 2'!$C$2/100),'Наценка 2'!$C$3),IF(Наценка!$C$2&lt;&gt;"",_xlfn.CEILING.MATH(J775*(1+Наценка!$C$2/100),Наценка!$C$3),J775)))</f>
        <v>3590</v>
      </c>
      <c r="H775" s="23">
        <v>8</v>
      </c>
      <c r="I775" s="71">
        <v>0.184</v>
      </c>
      <c r="J775" s="114">
        <v>3410</v>
      </c>
      <c r="K775" s="62">
        <f t="shared" si="44"/>
        <v>0</v>
      </c>
      <c r="L775" s="62">
        <f t="shared" si="45"/>
        <v>0</v>
      </c>
      <c r="M775" s="62">
        <f t="shared" si="46"/>
        <v>0</v>
      </c>
      <c r="N775" s="64" t="str">
        <f t="shared" si="47"/>
        <v>0</v>
      </c>
      <c r="O775" s="43"/>
      <c r="Q775" s="25"/>
    </row>
    <row r="776" spans="1:17" x14ac:dyDescent="0.3">
      <c r="A776" s="123">
        <v>767</v>
      </c>
      <c r="B776" s="187"/>
      <c r="C776" s="177"/>
      <c r="D776" s="59">
        <v>112265</v>
      </c>
      <c r="E776" s="48" t="s">
        <v>492</v>
      </c>
      <c r="F776" s="27"/>
      <c r="G776" s="41">
        <f>IF('Наценка 3'!$C$2&lt;&gt;"",_xlfn.CEILING.MATH(_xlfn.CEILING.MATH(_xlfn.CEILING.MATH(J776*(1+Наценка!$C$2/100),Наценка!$C$3)*(1+'Наценка 2'!$C$2/100),'Наценка 2'!$C$3)*(1+'Наценка 3'!$C$2/100),'Наценка 3'!$C$3),IF('Наценка 2'!$C$2&lt;&gt;"",_xlfn.CEILING.MATH(_xlfn.CEILING.MATH(J776*(1+Наценка!$C$2/100),Наценка!$C$3)*(1+'Наценка 2'!$C$2/100),'Наценка 2'!$C$3),IF(Наценка!$C$2&lt;&gt;"",_xlfn.CEILING.MATH(J776*(1+Наценка!$C$2/100),Наценка!$C$3),J776)))</f>
        <v>3590</v>
      </c>
      <c r="H776" s="23">
        <v>8</v>
      </c>
      <c r="I776" s="71">
        <v>0.184</v>
      </c>
      <c r="J776" s="114">
        <v>3410</v>
      </c>
      <c r="K776" s="62">
        <f t="shared" si="44"/>
        <v>0</v>
      </c>
      <c r="L776" s="62">
        <f t="shared" si="45"/>
        <v>0</v>
      </c>
      <c r="M776" s="62">
        <f t="shared" si="46"/>
        <v>0</v>
      </c>
      <c r="N776" s="64" t="str">
        <f t="shared" si="47"/>
        <v>0</v>
      </c>
      <c r="O776" s="43"/>
      <c r="Q776" s="25"/>
    </row>
    <row r="777" spans="1:17" x14ac:dyDescent="0.3">
      <c r="A777" s="123">
        <v>768</v>
      </c>
      <c r="B777" s="187"/>
      <c r="C777" s="177"/>
      <c r="D777" s="59">
        <v>112267</v>
      </c>
      <c r="E777" s="48" t="s">
        <v>493</v>
      </c>
      <c r="F777" s="27"/>
      <c r="G777" s="41">
        <f>IF('Наценка 3'!$C$2&lt;&gt;"",_xlfn.CEILING.MATH(_xlfn.CEILING.MATH(_xlfn.CEILING.MATH(J777*(1+Наценка!$C$2/100),Наценка!$C$3)*(1+'Наценка 2'!$C$2/100),'Наценка 2'!$C$3)*(1+'Наценка 3'!$C$2/100),'Наценка 3'!$C$3),IF('Наценка 2'!$C$2&lt;&gt;"",_xlfn.CEILING.MATH(_xlfn.CEILING.MATH(J777*(1+Наценка!$C$2/100),Наценка!$C$3)*(1+'Наценка 2'!$C$2/100),'Наценка 2'!$C$3),IF(Наценка!$C$2&lt;&gt;"",_xlfn.CEILING.MATH(J777*(1+Наценка!$C$2/100),Наценка!$C$3),J777)))</f>
        <v>3590</v>
      </c>
      <c r="H777" s="23">
        <v>8</v>
      </c>
      <c r="I777" s="71">
        <v>0.184</v>
      </c>
      <c r="J777" s="114">
        <v>3410</v>
      </c>
      <c r="K777" s="62">
        <f t="shared" si="44"/>
        <v>0</v>
      </c>
      <c r="L777" s="62">
        <f t="shared" si="45"/>
        <v>0</v>
      </c>
      <c r="M777" s="62">
        <f t="shared" si="46"/>
        <v>0</v>
      </c>
      <c r="N777" s="64" t="str">
        <f t="shared" si="47"/>
        <v>0</v>
      </c>
      <c r="O777" s="43"/>
      <c r="Q777" s="25"/>
    </row>
    <row r="778" spans="1:17" x14ac:dyDescent="0.3">
      <c r="A778" s="123">
        <v>769</v>
      </c>
      <c r="B778" s="187"/>
      <c r="C778" s="177"/>
      <c r="D778" s="59">
        <v>112257</v>
      </c>
      <c r="E778" s="48" t="s">
        <v>494</v>
      </c>
      <c r="F778" s="27"/>
      <c r="G778" s="41">
        <f>IF('Наценка 3'!$C$2&lt;&gt;"",_xlfn.CEILING.MATH(_xlfn.CEILING.MATH(_xlfn.CEILING.MATH(J778*(1+Наценка!$C$2/100),Наценка!$C$3)*(1+'Наценка 2'!$C$2/100),'Наценка 2'!$C$3)*(1+'Наценка 3'!$C$2/100),'Наценка 3'!$C$3),IF('Наценка 2'!$C$2&lt;&gt;"",_xlfn.CEILING.MATH(_xlfn.CEILING.MATH(J778*(1+Наценка!$C$2/100),Наценка!$C$3)*(1+'Наценка 2'!$C$2/100),'Наценка 2'!$C$3),IF(Наценка!$C$2&lt;&gt;"",_xlfn.CEILING.MATH(J778*(1+Наценка!$C$2/100),Наценка!$C$3),J778)))</f>
        <v>3590</v>
      </c>
      <c r="H778" s="23">
        <v>8</v>
      </c>
      <c r="I778" s="71">
        <v>0.184</v>
      </c>
      <c r="J778" s="114">
        <v>3410</v>
      </c>
      <c r="K778" s="62">
        <f t="shared" ref="K778:K788" si="48">F778*G778</f>
        <v>0</v>
      </c>
      <c r="L778" s="62">
        <f t="shared" ref="L778:L788" si="49">H778*F778</f>
        <v>0</v>
      </c>
      <c r="M778" s="62">
        <f t="shared" ref="M778:M788" si="50">I778*F778</f>
        <v>0</v>
      </c>
      <c r="N778" s="64" t="str">
        <f t="shared" ref="N778:N788" si="51">IF(F778&gt;0,A778,"0")</f>
        <v>0</v>
      </c>
      <c r="O778" s="43"/>
      <c r="Q778" s="25"/>
    </row>
    <row r="779" spans="1:17" x14ac:dyDescent="0.3">
      <c r="A779" s="123">
        <v>770</v>
      </c>
      <c r="B779" s="187"/>
      <c r="C779" s="177"/>
      <c r="D779" s="59">
        <v>112259</v>
      </c>
      <c r="E779" s="48" t="s">
        <v>495</v>
      </c>
      <c r="F779" s="27"/>
      <c r="G779" s="41">
        <f>IF('Наценка 3'!$C$2&lt;&gt;"",_xlfn.CEILING.MATH(_xlfn.CEILING.MATH(_xlfn.CEILING.MATH(J779*(1+Наценка!$C$2/100),Наценка!$C$3)*(1+'Наценка 2'!$C$2/100),'Наценка 2'!$C$3)*(1+'Наценка 3'!$C$2/100),'Наценка 3'!$C$3),IF('Наценка 2'!$C$2&lt;&gt;"",_xlfn.CEILING.MATH(_xlfn.CEILING.MATH(J779*(1+Наценка!$C$2/100),Наценка!$C$3)*(1+'Наценка 2'!$C$2/100),'Наценка 2'!$C$3),IF(Наценка!$C$2&lt;&gt;"",_xlfn.CEILING.MATH(J779*(1+Наценка!$C$2/100),Наценка!$C$3),J779)))</f>
        <v>3590</v>
      </c>
      <c r="H779" s="23">
        <v>8</v>
      </c>
      <c r="I779" s="71">
        <v>0.184</v>
      </c>
      <c r="J779" s="114">
        <v>3410</v>
      </c>
      <c r="K779" s="62">
        <f t="shared" si="48"/>
        <v>0</v>
      </c>
      <c r="L779" s="62">
        <f t="shared" si="49"/>
        <v>0</v>
      </c>
      <c r="M779" s="62">
        <f t="shared" si="50"/>
        <v>0</v>
      </c>
      <c r="N779" s="64" t="str">
        <f t="shared" si="51"/>
        <v>0</v>
      </c>
      <c r="O779" s="43"/>
      <c r="Q779" s="25"/>
    </row>
    <row r="780" spans="1:17" ht="16.2" thickBot="1" x14ac:dyDescent="0.35">
      <c r="A780" s="123">
        <v>771</v>
      </c>
      <c r="B780" s="188"/>
      <c r="C780" s="178"/>
      <c r="D780" s="60">
        <v>112255</v>
      </c>
      <c r="E780" s="49" t="s">
        <v>496</v>
      </c>
      <c r="F780" s="27"/>
      <c r="G780" s="69">
        <f>IF('Наценка 3'!$C$2&lt;&gt;"",_xlfn.CEILING.MATH(_xlfn.CEILING.MATH(_xlfn.CEILING.MATH(J780*(1+Наценка!$C$2/100),Наценка!$C$3)*(1+'Наценка 2'!$C$2/100),'Наценка 2'!$C$3)*(1+'Наценка 3'!$C$2/100),'Наценка 3'!$C$3),IF('Наценка 2'!$C$2&lt;&gt;"",_xlfn.CEILING.MATH(_xlfn.CEILING.MATH(J780*(1+Наценка!$C$2/100),Наценка!$C$3)*(1+'Наценка 2'!$C$2/100),'Наценка 2'!$C$3),IF(Наценка!$C$2&lt;&gt;"",_xlfn.CEILING.MATH(J780*(1+Наценка!$C$2/100),Наценка!$C$3),J780)))</f>
        <v>3590</v>
      </c>
      <c r="H780" s="29">
        <v>8</v>
      </c>
      <c r="I780" s="73">
        <v>0.184</v>
      </c>
      <c r="J780" s="114">
        <v>3410</v>
      </c>
      <c r="K780" s="62">
        <f t="shared" si="48"/>
        <v>0</v>
      </c>
      <c r="L780" s="62">
        <f t="shared" si="49"/>
        <v>0</v>
      </c>
      <c r="M780" s="62">
        <f t="shared" si="50"/>
        <v>0</v>
      </c>
      <c r="N780" s="64" t="str">
        <f t="shared" si="51"/>
        <v>0</v>
      </c>
      <c r="O780" s="43"/>
      <c r="Q780" s="25"/>
    </row>
    <row r="781" spans="1:17" x14ac:dyDescent="0.3">
      <c r="A781" s="123">
        <v>772</v>
      </c>
      <c r="B781" s="33"/>
      <c r="C781" s="33"/>
      <c r="D781" s="33"/>
      <c r="E781" s="34"/>
      <c r="F781" s="27"/>
      <c r="G781" s="35"/>
      <c r="H781" s="36"/>
      <c r="I781" s="37"/>
      <c r="J781" s="114">
        <v>0</v>
      </c>
      <c r="K781" s="62">
        <f t="shared" si="48"/>
        <v>0</v>
      </c>
      <c r="L781" s="62">
        <f t="shared" si="49"/>
        <v>0</v>
      </c>
      <c r="M781" s="62">
        <f t="shared" si="50"/>
        <v>0</v>
      </c>
      <c r="N781" s="64" t="str">
        <f t="shared" si="51"/>
        <v>0</v>
      </c>
      <c r="O781" s="43"/>
      <c r="Q781" s="25"/>
    </row>
    <row r="782" spans="1:17" x14ac:dyDescent="0.3">
      <c r="A782" s="123">
        <v>773</v>
      </c>
      <c r="B782" s="187" t="s">
        <v>305</v>
      </c>
      <c r="C782" s="65"/>
      <c r="D782" s="59">
        <v>111576</v>
      </c>
      <c r="E782" s="48" t="s">
        <v>497</v>
      </c>
      <c r="F782" s="27"/>
      <c r="G782" s="41">
        <f>IF('Наценка 3'!$C$2&lt;&gt;"",_xlfn.CEILING.MATH(_xlfn.CEILING.MATH(_xlfn.CEILING.MATH(J782*(1+Наценка!$C$2/100),Наценка!$C$3)*(1+'Наценка 2'!$C$2/100),'Наценка 2'!$C$3)*(1+'Наценка 3'!$C$2/100),'Наценка 3'!$C$3),IF('Наценка 2'!$C$2&lt;&gt;"",_xlfn.CEILING.MATH(_xlfn.CEILING.MATH(J782*(1+Наценка!$C$2/100),Наценка!$C$3)*(1+'Наценка 2'!$C$2/100),'Наценка 2'!$C$3),IF(Наценка!$C$2&lt;&gt;"",_xlfn.CEILING.MATH(J782*(1+Наценка!$C$2/100),Наценка!$C$3),J782)))</f>
        <v>1540</v>
      </c>
      <c r="H782" s="23">
        <v>1.1000000000000001</v>
      </c>
      <c r="I782" s="71">
        <v>3.0000000000000001E-3</v>
      </c>
      <c r="J782" s="114">
        <v>1460</v>
      </c>
      <c r="K782" s="62">
        <f t="shared" si="48"/>
        <v>0</v>
      </c>
      <c r="L782" s="62">
        <f t="shared" si="49"/>
        <v>0</v>
      </c>
      <c r="M782" s="62">
        <f t="shared" si="50"/>
        <v>0</v>
      </c>
      <c r="N782" s="64" t="str">
        <f t="shared" si="51"/>
        <v>0</v>
      </c>
      <c r="O782" s="43"/>
      <c r="Q782" s="25"/>
    </row>
    <row r="783" spans="1:17" x14ac:dyDescent="0.3">
      <c r="A783" s="123">
        <v>774</v>
      </c>
      <c r="B783" s="187"/>
      <c r="C783" s="65"/>
      <c r="D783" s="59">
        <v>111580</v>
      </c>
      <c r="E783" s="48" t="s">
        <v>498</v>
      </c>
      <c r="F783" s="27"/>
      <c r="G783" s="41">
        <f>IF('Наценка 3'!$C$2&lt;&gt;"",_xlfn.CEILING.MATH(_xlfn.CEILING.MATH(_xlfn.CEILING.MATH(J783*(1+Наценка!$C$2/100),Наценка!$C$3)*(1+'Наценка 2'!$C$2/100),'Наценка 2'!$C$3)*(1+'Наценка 3'!$C$2/100),'Наценка 3'!$C$3),IF('Наценка 2'!$C$2&lt;&gt;"",_xlfn.CEILING.MATH(_xlfn.CEILING.MATH(J783*(1+Наценка!$C$2/100),Наценка!$C$3)*(1+'Наценка 2'!$C$2/100),'Наценка 2'!$C$3),IF(Наценка!$C$2&lt;&gt;"",_xlfn.CEILING.MATH(J783*(1+Наценка!$C$2/100),Наценка!$C$3),J783)))</f>
        <v>1540</v>
      </c>
      <c r="H783" s="23">
        <v>1.1000000000000001</v>
      </c>
      <c r="I783" s="71">
        <v>3.0000000000000001E-3</v>
      </c>
      <c r="J783" s="114">
        <v>1460</v>
      </c>
      <c r="K783" s="62">
        <f t="shared" si="48"/>
        <v>0</v>
      </c>
      <c r="L783" s="62">
        <f t="shared" si="49"/>
        <v>0</v>
      </c>
      <c r="M783" s="62">
        <f t="shared" si="50"/>
        <v>0</v>
      </c>
      <c r="N783" s="64" t="str">
        <f t="shared" si="51"/>
        <v>0</v>
      </c>
      <c r="O783" s="43"/>
      <c r="Q783" s="25"/>
    </row>
    <row r="784" spans="1:17" x14ac:dyDescent="0.3">
      <c r="A784" s="123">
        <v>775</v>
      </c>
      <c r="B784" s="187"/>
      <c r="C784" s="65"/>
      <c r="D784" s="59">
        <v>111570</v>
      </c>
      <c r="E784" s="48" t="s">
        <v>499</v>
      </c>
      <c r="F784" s="27"/>
      <c r="G784" s="41">
        <f>IF('Наценка 3'!$C$2&lt;&gt;"",_xlfn.CEILING.MATH(_xlfn.CEILING.MATH(_xlfn.CEILING.MATH(J784*(1+Наценка!$C$2/100),Наценка!$C$3)*(1+'Наценка 2'!$C$2/100),'Наценка 2'!$C$3)*(1+'Наценка 3'!$C$2/100),'Наценка 3'!$C$3),IF('Наценка 2'!$C$2&lt;&gt;"",_xlfn.CEILING.MATH(_xlfn.CEILING.MATH(J784*(1+Наценка!$C$2/100),Наценка!$C$3)*(1+'Наценка 2'!$C$2/100),'Наценка 2'!$C$3),IF(Наценка!$C$2&lt;&gt;"",_xlfn.CEILING.MATH(J784*(1+Наценка!$C$2/100),Наценка!$C$3),J784)))</f>
        <v>1540</v>
      </c>
      <c r="H784" s="23">
        <v>1.1000000000000001</v>
      </c>
      <c r="I784" s="71">
        <v>3.0000000000000001E-3</v>
      </c>
      <c r="J784" s="114">
        <v>1460</v>
      </c>
      <c r="K784" s="62">
        <f t="shared" si="48"/>
        <v>0</v>
      </c>
      <c r="L784" s="62">
        <f t="shared" si="49"/>
        <v>0</v>
      </c>
      <c r="M784" s="62">
        <f t="shared" si="50"/>
        <v>0</v>
      </c>
      <c r="N784" s="64" t="str">
        <f t="shared" si="51"/>
        <v>0</v>
      </c>
      <c r="O784" s="43"/>
      <c r="Q784" s="25"/>
    </row>
    <row r="785" spans="1:18" x14ac:dyDescent="0.3">
      <c r="A785" s="123">
        <v>776</v>
      </c>
      <c r="B785" s="187"/>
      <c r="C785" s="65"/>
      <c r="D785" s="59">
        <v>111572</v>
      </c>
      <c r="E785" s="48" t="s">
        <v>500</v>
      </c>
      <c r="F785" s="27"/>
      <c r="G785" s="41">
        <f>IF('Наценка 3'!$C$2&lt;&gt;"",_xlfn.CEILING.MATH(_xlfn.CEILING.MATH(_xlfn.CEILING.MATH(J785*(1+Наценка!$C$2/100),Наценка!$C$3)*(1+'Наценка 2'!$C$2/100),'Наценка 2'!$C$3)*(1+'Наценка 3'!$C$2/100),'Наценка 3'!$C$3),IF('Наценка 2'!$C$2&lt;&gt;"",_xlfn.CEILING.MATH(_xlfn.CEILING.MATH(J785*(1+Наценка!$C$2/100),Наценка!$C$3)*(1+'Наценка 2'!$C$2/100),'Наценка 2'!$C$3),IF(Наценка!$C$2&lt;&gt;"",_xlfn.CEILING.MATH(J785*(1+Наценка!$C$2/100),Наценка!$C$3),J785)))</f>
        <v>1540</v>
      </c>
      <c r="H785" s="23">
        <v>1.1000000000000001</v>
      </c>
      <c r="I785" s="71">
        <v>3.0000000000000001E-3</v>
      </c>
      <c r="J785" s="114">
        <v>1460</v>
      </c>
      <c r="K785" s="62">
        <f t="shared" si="48"/>
        <v>0</v>
      </c>
      <c r="L785" s="62">
        <f t="shared" si="49"/>
        <v>0</v>
      </c>
      <c r="M785" s="62">
        <f t="shared" si="50"/>
        <v>0</v>
      </c>
      <c r="N785" s="64" t="str">
        <f t="shared" si="51"/>
        <v>0</v>
      </c>
      <c r="O785" s="43"/>
      <c r="Q785" s="25"/>
    </row>
    <row r="786" spans="1:18" ht="16.2" thickBot="1" x14ac:dyDescent="0.35">
      <c r="A786" s="123">
        <v>777</v>
      </c>
      <c r="B786" s="188"/>
      <c r="C786" s="66"/>
      <c r="D786" s="60">
        <v>111568</v>
      </c>
      <c r="E786" s="49" t="s">
        <v>501</v>
      </c>
      <c r="F786" s="27"/>
      <c r="G786" s="69">
        <f>IF('Наценка 3'!$C$2&lt;&gt;"",_xlfn.CEILING.MATH(_xlfn.CEILING.MATH(_xlfn.CEILING.MATH(J786*(1+Наценка!$C$2/100),Наценка!$C$3)*(1+'Наценка 2'!$C$2/100),'Наценка 2'!$C$3)*(1+'Наценка 3'!$C$2/100),'Наценка 3'!$C$3),IF('Наценка 2'!$C$2&lt;&gt;"",_xlfn.CEILING.MATH(_xlfn.CEILING.MATH(J786*(1+Наценка!$C$2/100),Наценка!$C$3)*(1+'Наценка 2'!$C$2/100),'Наценка 2'!$C$3),IF(Наценка!$C$2&lt;&gt;"",_xlfn.CEILING.MATH(J786*(1+Наценка!$C$2/100),Наценка!$C$3),J786)))</f>
        <v>1540</v>
      </c>
      <c r="H786" s="29">
        <v>1.1000000000000001</v>
      </c>
      <c r="I786" s="73">
        <v>3.0000000000000001E-3</v>
      </c>
      <c r="J786" s="114">
        <v>1460</v>
      </c>
      <c r="K786" s="62">
        <f t="shared" si="48"/>
        <v>0</v>
      </c>
      <c r="L786" s="62">
        <f t="shared" si="49"/>
        <v>0</v>
      </c>
      <c r="M786" s="62">
        <f t="shared" si="50"/>
        <v>0</v>
      </c>
      <c r="N786" s="64" t="str">
        <f t="shared" si="51"/>
        <v>0</v>
      </c>
      <c r="O786" s="43"/>
      <c r="Q786" s="25"/>
    </row>
    <row r="787" spans="1:18" x14ac:dyDescent="0.3">
      <c r="A787" s="123">
        <v>778</v>
      </c>
      <c r="B787" s="33"/>
      <c r="C787" s="33"/>
      <c r="D787" s="58"/>
      <c r="E787" s="34"/>
      <c r="F787" s="27"/>
      <c r="G787" s="34"/>
      <c r="H787" s="34"/>
      <c r="I787" s="37"/>
      <c r="J787" s="114">
        <v>0</v>
      </c>
      <c r="K787" s="62">
        <f t="shared" si="48"/>
        <v>0</v>
      </c>
      <c r="L787" s="62">
        <f t="shared" si="49"/>
        <v>0</v>
      </c>
      <c r="M787" s="62">
        <f t="shared" si="50"/>
        <v>0</v>
      </c>
      <c r="N787" s="64" t="str">
        <f t="shared" si="51"/>
        <v>0</v>
      </c>
      <c r="O787" s="43"/>
      <c r="Q787" s="25"/>
    </row>
    <row r="788" spans="1:18" s="55" customFormat="1" ht="33" customHeight="1" thickBot="1" x14ac:dyDescent="0.35">
      <c r="A788" s="123">
        <v>779</v>
      </c>
      <c r="B788" s="50" t="s">
        <v>15</v>
      </c>
      <c r="C788" s="84" t="s">
        <v>515</v>
      </c>
      <c r="D788" s="61">
        <v>79897</v>
      </c>
      <c r="E788" s="51" t="s">
        <v>844</v>
      </c>
      <c r="F788" s="27"/>
      <c r="G788" s="69">
        <f>IF('Наценка 3'!$C$2&lt;&gt;"",_xlfn.CEILING.MATH(_xlfn.CEILING.MATH(_xlfn.CEILING.MATH(J788*(1+Наценка!$C$2/100),Наценка!$C$3)*(1+'Наценка 2'!$C$2/100),'Наценка 2'!$C$3)*(1+'Наценка 3'!$C$2/100),'Наценка 3'!$C$3),IF('Наценка 2'!$C$2&lt;&gt;"",_xlfn.CEILING.MATH(_xlfn.CEILING.MATH(J788*(1+Наценка!$C$2/100),Наценка!$C$3)*(1+'Наценка 2'!$C$2/100),'Наценка 2'!$C$3),IF(Наценка!$C$2&lt;&gt;"",_xlfn.CEILING.MATH(J788*(1+Наценка!$C$2/100),Наценка!$C$3),J788)))</f>
        <v>14690</v>
      </c>
      <c r="H788" s="52">
        <v>99.7</v>
      </c>
      <c r="I788" s="44">
        <v>3.1E-2</v>
      </c>
      <c r="J788" s="114">
        <v>13990</v>
      </c>
      <c r="K788" s="62">
        <f t="shared" si="48"/>
        <v>0</v>
      </c>
      <c r="L788" s="62">
        <f t="shared" si="49"/>
        <v>0</v>
      </c>
      <c r="M788" s="62">
        <f t="shared" si="50"/>
        <v>0</v>
      </c>
      <c r="N788" s="64" t="str">
        <f t="shared" si="51"/>
        <v>0</v>
      </c>
      <c r="O788" s="43"/>
      <c r="P788" s="53"/>
      <c r="Q788" s="25"/>
      <c r="R788" s="54"/>
    </row>
    <row r="789" spans="1:18" x14ac:dyDescent="0.3">
      <c r="A789" s="123"/>
      <c r="B789" s="33"/>
      <c r="C789" s="33"/>
      <c r="D789" s="33"/>
      <c r="E789" s="34"/>
      <c r="F789" s="35"/>
      <c r="G789" s="35"/>
      <c r="H789" s="35"/>
      <c r="I789" s="35"/>
      <c r="N789" s="64"/>
      <c r="O789" s="43"/>
    </row>
  </sheetData>
  <sheetProtection autoFilter="0"/>
  <autoFilter ref="B8:I789" xr:uid="{00000000-0001-0000-0000-000000000000}"/>
  <sortState xmlns:xlrd2="http://schemas.microsoft.com/office/spreadsheetml/2017/richdata2" ref="E228:E231">
    <sortCondition ref="E228:E231"/>
  </sortState>
  <mergeCells count="94">
    <mergeCell ref="C668:C678"/>
    <mergeCell ref="C680:C690"/>
    <mergeCell ref="C704:C714"/>
    <mergeCell ref="B498:B508"/>
    <mergeCell ref="B510:B520"/>
    <mergeCell ref="B522:B532"/>
    <mergeCell ref="B534:B544"/>
    <mergeCell ref="B546:B556"/>
    <mergeCell ref="C644:C654"/>
    <mergeCell ref="C474:C484"/>
    <mergeCell ref="C486:C496"/>
    <mergeCell ref="C498:C508"/>
    <mergeCell ref="C510:C520"/>
    <mergeCell ref="C522:C532"/>
    <mergeCell ref="B474:B484"/>
    <mergeCell ref="B330:B340"/>
    <mergeCell ref="B342:B353"/>
    <mergeCell ref="B704:B714"/>
    <mergeCell ref="B620:B630"/>
    <mergeCell ref="B692:B702"/>
    <mergeCell ref="B379:B391"/>
    <mergeCell ref="B460:B472"/>
    <mergeCell ref="B606:B618"/>
    <mergeCell ref="B632:B642"/>
    <mergeCell ref="B393:B405"/>
    <mergeCell ref="B407:B417"/>
    <mergeCell ref="B419:B429"/>
    <mergeCell ref="B431:B441"/>
    <mergeCell ref="B443:B458"/>
    <mergeCell ref="B486:B496"/>
    <mergeCell ref="B782:B786"/>
    <mergeCell ref="B761:B780"/>
    <mergeCell ref="B740:B759"/>
    <mergeCell ref="B558:B568"/>
    <mergeCell ref="B570:B580"/>
    <mergeCell ref="B582:B592"/>
    <mergeCell ref="B594:B604"/>
    <mergeCell ref="B716:B726"/>
    <mergeCell ref="B728:B738"/>
    <mergeCell ref="B644:B654"/>
    <mergeCell ref="B656:B666"/>
    <mergeCell ref="B668:B678"/>
    <mergeCell ref="B680:B690"/>
    <mergeCell ref="B10:B64"/>
    <mergeCell ref="B66:B120"/>
    <mergeCell ref="B234:B243"/>
    <mergeCell ref="B367:B377"/>
    <mergeCell ref="B355:B365"/>
    <mergeCell ref="B122:B176"/>
    <mergeCell ref="B178:B232"/>
    <mergeCell ref="B257:B268"/>
    <mergeCell ref="B270:B280"/>
    <mergeCell ref="B282:B292"/>
    <mergeCell ref="B294:B304"/>
    <mergeCell ref="B306:B316"/>
    <mergeCell ref="B318:B328"/>
    <mergeCell ref="B245:B255"/>
    <mergeCell ref="C10:C64"/>
    <mergeCell ref="C66:C120"/>
    <mergeCell ref="C122:C176"/>
    <mergeCell ref="C178:C232"/>
    <mergeCell ref="C257:C268"/>
    <mergeCell ref="C245:C255"/>
    <mergeCell ref="C270:C280"/>
    <mergeCell ref="C282:C292"/>
    <mergeCell ref="C318:C328"/>
    <mergeCell ref="C306:C316"/>
    <mergeCell ref="C294:C304"/>
    <mergeCell ref="C330:C340"/>
    <mergeCell ref="C367:C377"/>
    <mergeCell ref="C355:C365"/>
    <mergeCell ref="C342:C353"/>
    <mergeCell ref="C379:C391"/>
    <mergeCell ref="C740:C759"/>
    <mergeCell ref="C761:C780"/>
    <mergeCell ref="C460:C472"/>
    <mergeCell ref="C606:C618"/>
    <mergeCell ref="C620:C630"/>
    <mergeCell ref="C692:C702"/>
    <mergeCell ref="C632:C642"/>
    <mergeCell ref="C534:C544"/>
    <mergeCell ref="C546:C556"/>
    <mergeCell ref="C558:C568"/>
    <mergeCell ref="C570:C580"/>
    <mergeCell ref="C582:C592"/>
    <mergeCell ref="C594:C604"/>
    <mergeCell ref="C716:C726"/>
    <mergeCell ref="C728:C738"/>
    <mergeCell ref="C656:C666"/>
    <mergeCell ref="C393:C405"/>
    <mergeCell ref="C419:C429"/>
    <mergeCell ref="C431:C441"/>
    <mergeCell ref="C407:C417"/>
    <mergeCell ref="C443:C458"/>
  </mergeCells>
  <phoneticPr fontId="16" type="noConversion"/>
  <conditionalFormatting sqref="F1">
    <cfRule type="expression" dxfId="13" priority="2">
      <formula>SUM($F$10:$F$232)&gt;0</formula>
    </cfRule>
  </conditionalFormatting>
  <conditionalFormatting sqref="F2">
    <cfRule type="expression" dxfId="12" priority="3">
      <formula>SUM($F$234:$F$243)&gt;0</formula>
    </cfRule>
  </conditionalFormatting>
  <conditionalFormatting sqref="F3">
    <cfRule type="expression" dxfId="11" priority="4">
      <formula>SUM($F$257:$F$292)&gt;0</formula>
    </cfRule>
  </conditionalFormatting>
  <conditionalFormatting sqref="G1">
    <cfRule type="expression" dxfId="10" priority="5">
      <formula>SUM($F$294:$F$340)&gt;0</formula>
    </cfRule>
  </conditionalFormatting>
  <conditionalFormatting sqref="G2">
    <cfRule type="expression" dxfId="9" priority="6">
      <formula>SUM($F$342:$F$377)&gt;0</formula>
    </cfRule>
  </conditionalFormatting>
  <conditionalFormatting sqref="G3">
    <cfRule type="expression" dxfId="8" priority="7">
      <formula>SUM($F$379:$F$441)&gt;0</formula>
    </cfRule>
  </conditionalFormatting>
  <conditionalFormatting sqref="H1">
    <cfRule type="expression" dxfId="7" priority="8">
      <formula>SUM($F$443:$F$458)&gt;0</formula>
    </cfRule>
  </conditionalFormatting>
  <conditionalFormatting sqref="H2">
    <cfRule type="expression" dxfId="6" priority="9">
      <formula>SUM($F$460:$F$604)&gt;0</formula>
    </cfRule>
  </conditionalFormatting>
  <conditionalFormatting sqref="I1">
    <cfRule type="expression" dxfId="5" priority="11">
      <formula>SUM($F$692:$F$738)&gt;0</formula>
    </cfRule>
  </conditionalFormatting>
  <conditionalFormatting sqref="I2">
    <cfRule type="expression" dxfId="4" priority="12">
      <formula>SUM($F$740:$F$786)&gt;0</formula>
    </cfRule>
  </conditionalFormatting>
  <conditionalFormatting sqref="I3">
    <cfRule type="expression" dxfId="3" priority="14">
      <formula>SUM($F$788)&gt;0</formula>
    </cfRule>
  </conditionalFormatting>
  <conditionalFormatting sqref="H3">
    <cfRule type="expression" dxfId="2" priority="18">
      <formula>SUM($F$606:$F$690)&gt;0</formula>
    </cfRule>
  </conditionalFormatting>
  <conditionalFormatting sqref="F4">
    <cfRule type="expression" dxfId="1" priority="1">
      <formula>SUM($F$244:$F$255)&gt;0</formula>
    </cfRule>
  </conditionalFormatting>
  <hyperlinks>
    <hyperlink ref="F1" location="'Бланк заказов'!B10" display="Кровати" xr:uid="{00000000-0004-0000-0000-000000000000}"/>
    <hyperlink ref="F3" location="'Бланк заказов'!R257C2" display="Тумба прикроватная" xr:uid="{00000000-0004-0000-0000-000003000000}"/>
    <hyperlink ref="F2" location="'Бланк заказов'!B234" display="Основания" xr:uid="{00000000-0004-0000-0000-000004000000}"/>
    <hyperlink ref="H3" location="'Бланк заказов'!R606C2" display="Пуф" xr:uid="{00000000-0004-0000-0000-000005000000}"/>
    <hyperlink ref="G1" location="'Бланк заказов'!R294C2" display="Тумба ТВ" xr:uid="{31FF3AEA-F3C4-4A19-A7F8-66862E6F355F}"/>
    <hyperlink ref="G2" location="'Бланк заказов'!R342C2" display="Комод" xr:uid="{0FC713B8-6FF1-4930-950B-F7C8D9CB25D9}"/>
    <hyperlink ref="G3" location="'Бланк заказов'!R379C2" display="Диван" xr:uid="{C3B82B46-BC64-4A46-8459-F44D264BF8B2}"/>
    <hyperlink ref="H1" location="'Бланк заказов'!R443C2" display="Подушки" xr:uid="{F4299FC6-4EA1-48C8-BBCD-759ADA7CA587}"/>
    <hyperlink ref="H2" location="'Бланк заказов'!R460C2" display="Кресло" xr:uid="{115058DF-486B-472F-8CD7-F3D76E150055}"/>
    <hyperlink ref="I1" location="'Бланк заказов'!R692C2" display="Стол журнальный" xr:uid="{7349ADF3-D46B-421C-B9ED-58CE90367FD8}"/>
    <hyperlink ref="I2" location="'Бланк заказов'!R740C2" display="Стул" xr:uid="{B3548255-A3CE-4C91-9482-193C4C1A1A6E}"/>
    <hyperlink ref="I3" location="'Бланк заказов'!B524" display="Образцы" xr:uid="{5F5E9E05-5662-4D58-8E2A-ADEDAC1E10E5}"/>
    <hyperlink ref="C10" r:id="rId1" xr:uid="{5088C62B-33F8-4F23-9A12-E79AF9DE52E2}"/>
    <hyperlink ref="C66:C120" r:id="rId2" display="https://cloud.mail.ru/public/cj4w/mFCP3ckUL" xr:uid="{C35CD615-ED2A-4486-80B8-AAA0B1A0C7B9}"/>
    <hyperlink ref="C122:C176" r:id="rId3" display="https://cloud.mail.ru/public/pLEx/D2nUNKUt6" xr:uid="{46A75C82-CE0A-4A0E-98B4-83C85AC4F92F}"/>
    <hyperlink ref="C178:C232" r:id="rId4" display="https://cloud.mail.ru/public/Qq5P/NGKCKXcd2" xr:uid="{78DABBB4-EB1E-4A11-8CA6-D31607903463}"/>
    <hyperlink ref="C257:C268" r:id="rId5" display="https://cloud.mail.ru/public/2XhM/xQWPL8HyD" xr:uid="{C3A64465-773E-4A52-BC05-1CD227230E74}"/>
    <hyperlink ref="C270:C280" r:id="rId6" display="https://cloud.mail.ru/public/QdRV/dS9Lo6Qei" xr:uid="{F48BD67F-C35D-44FC-B81B-F496435C719B}"/>
    <hyperlink ref="C282:C292" r:id="rId7" display="https://cloud.mail.ru/public/jvE8/kccdQr8cx" xr:uid="{A257F801-645F-44FB-B3AF-6CCC42D2BFCD}"/>
    <hyperlink ref="C294:C304" r:id="rId8" display="https://cloud.mail.ru/public/LviV/qrrU8CSYe" xr:uid="{C46B4570-5B6C-4C68-A770-38C091E0BF9F}"/>
    <hyperlink ref="C306:C316" r:id="rId9" display="https://cloud.mail.ru/public/idof/wLXosTRJS" xr:uid="{9BDA32F1-B9FE-4A62-99BF-23CA307EE158}"/>
    <hyperlink ref="C318:C328" r:id="rId10" display="https://cloud.mail.ru/public/yhYM/ACn4PoDre" xr:uid="{E16A1EFB-F24C-4C2A-831B-D2C1D9C9DA45}"/>
    <hyperlink ref="C330:C340" r:id="rId11" display="https://cloud.mail.ru/public/CYcN/tT5fPgb9d" xr:uid="{7DB7353D-687D-4D9E-A1A5-F874BCE68A09}"/>
    <hyperlink ref="C342:C353" r:id="rId12" display="https://cloud.mail.ru/public/NFbD/froxEhnr5" xr:uid="{666A5DDF-F318-4C3D-BA4F-82ED8C930639}"/>
    <hyperlink ref="C355:C365" r:id="rId13" display="https://cloud.mail.ru/public/HRgk/i4NGSzE8q" xr:uid="{96DD54A6-CB39-490D-A457-A8CE43B70E89}"/>
    <hyperlink ref="C367:C377" r:id="rId14" display="https://cloud.mail.ru/public/uZvK/k9kX9TFYm" xr:uid="{3133B173-9F99-4C67-ACB9-F9A29BBB8462}"/>
    <hyperlink ref="C379:C391" r:id="rId15" display="https://cloud.mail.ru/public/JRpT/SiD3Gjfoh" xr:uid="{577FB8B8-60D5-4945-B359-FBA83BB5E369}"/>
    <hyperlink ref="C460:C472" r:id="rId16" display="https://cloud.mail.ru/public/YytP/JWctuZswb" xr:uid="{5EEA0937-100D-4EA9-A61B-1114F249C8EA}"/>
    <hyperlink ref="C606:C618" r:id="rId17" display="https://cloud.mail.ru/public/vDEw/SufCM5Tdi" xr:uid="{2EF7A54C-352C-49F2-A1A9-357938DF5EEF}"/>
    <hyperlink ref="C620:C630" r:id="rId18" display="https://cloud.mail.ru/public/bBgq/2njEvsx45" xr:uid="{E00798DE-813D-4BEF-ADE4-375E1053C6A3}"/>
    <hyperlink ref="C692:C702" r:id="rId19" display="https://cloud.mail.ru/public/ac5m/Lwi79xj5L" xr:uid="{292B92F0-4C01-473E-B9DA-69133845F161}"/>
    <hyperlink ref="C704:C714" r:id="rId20" display="https://cloud.mail.ru/public/wd5r/RTiN2LMbv" xr:uid="{8F4F48BC-F0A4-4550-9EC9-F0D13AC9421B}"/>
    <hyperlink ref="C740:C759" r:id="rId21" display="https://cloud.mail.ru/public/5hgy/EE6NPyiLv" xr:uid="{AA1D5237-F8C1-4EA4-96A1-A43F4374A79F}"/>
    <hyperlink ref="C761:C780" r:id="rId22" display="https://cloud.mail.ru/public/MVry/NsVJxBAES" xr:uid="{106D8801-F6E4-4C37-B87F-30826F66B186}"/>
    <hyperlink ref="C788" r:id="rId23" xr:uid="{FB14FE20-CB9E-4738-A5B9-B21D1BD5FD0D}"/>
    <hyperlink ref="E5" r:id="rId24" xr:uid="{1C386279-D46F-4E0A-9018-2E22A2CCED0E}"/>
    <hyperlink ref="C431" r:id="rId25" xr:uid="{313BE1F0-44B2-46FF-B297-1852DD20C97C}"/>
    <hyperlink ref="C419" r:id="rId26" xr:uid="{70DF3D17-686B-42AE-BAC8-49130845E5B8}"/>
    <hyperlink ref="C407" r:id="rId27" xr:uid="{7522568A-E205-416F-9C40-5E99764B9D5F}"/>
    <hyperlink ref="C393" r:id="rId28" xr:uid="{9C144DBB-0D79-43E3-BFE5-7DD9C7EC7D96}"/>
    <hyperlink ref="F4" location="'Бланк заказов'!R245C2" display="Подростковая кровать" xr:uid="{0FCCAA55-C51E-4907-A194-7D0F33ED50AA}"/>
    <hyperlink ref="C379" r:id="rId29" xr:uid="{E87F0B09-9E28-4729-83CE-64282BAF7B20}"/>
    <hyperlink ref="C342" r:id="rId30" xr:uid="{B7872D5E-11E7-4B6A-BD32-192215093809}"/>
    <hyperlink ref="C367" r:id="rId31" xr:uid="{6ADC2F61-1A9C-4132-901F-1292542DD15B}"/>
    <hyperlink ref="C355" r:id="rId32" xr:uid="{390E163D-8224-4F06-B9C6-89F477AF8DB2}"/>
    <hyperlink ref="C486" r:id="rId33" xr:uid="{07D62F02-D98F-4C98-A4A9-B566CDFD1276}"/>
    <hyperlink ref="C498" r:id="rId34" xr:uid="{413FA5A5-5C9A-46F2-A771-00844F464CC7}"/>
    <hyperlink ref="C510" r:id="rId35" xr:uid="{9F7435F3-BE81-4DF8-996A-3A31873BA967}"/>
    <hyperlink ref="C522" r:id="rId36" xr:uid="{90B8F4A4-9021-46C8-A2CB-15D83F1BAB17}"/>
    <hyperlink ref="C460" r:id="rId37" xr:uid="{94E2A7C0-9CD1-4497-A73C-54D85D38A85F}"/>
    <hyperlink ref="C474" r:id="rId38" xr:uid="{C9C8137F-10C1-4431-A14E-95C433DCF1D5}"/>
    <hyperlink ref="C534" r:id="rId39" xr:uid="{7781C4DF-C5BA-4B11-8932-212DE4183287}"/>
    <hyperlink ref="C546" r:id="rId40" xr:uid="{3E7A726D-8F51-48C4-9EB1-BA97EA588155}"/>
    <hyperlink ref="C558" r:id="rId41" xr:uid="{B03EFC72-F297-4404-8EAB-EB6E9C946700}"/>
    <hyperlink ref="C570" r:id="rId42" xr:uid="{722CB6C0-BB25-4CBF-8E9E-477742ACFEAA}"/>
    <hyperlink ref="C582" r:id="rId43" xr:uid="{5748D498-9352-489F-9675-415FBD986CDB}"/>
    <hyperlink ref="C594" r:id="rId44" xr:uid="{100471CF-3F76-4C49-AAA7-89D217BD7FC1}"/>
    <hyperlink ref="C178" r:id="rId45" xr:uid="{82974EEF-2787-4175-A44F-2E20300DA77B}"/>
    <hyperlink ref="C66" r:id="rId46" xr:uid="{C25D6242-2A0F-4800-9524-9E70E16DE00E}"/>
    <hyperlink ref="C122" r:id="rId47" xr:uid="{36E1E062-C600-45E0-83DF-1F9E20761449}"/>
    <hyperlink ref="C245" r:id="rId48" xr:uid="{9765A7B8-4EED-48EE-AC81-ECF77385DB8D}"/>
    <hyperlink ref="C443" r:id="rId49" xr:uid="{63F63BEF-FB14-4EC0-80AB-AF57820F5EAE}"/>
    <hyperlink ref="C606" r:id="rId50" xr:uid="{7ABA6A06-B55C-41E9-81B6-1E939CB9B950}"/>
    <hyperlink ref="C644" r:id="rId51" xr:uid="{27389944-7633-4AFD-9FA4-C244734C766F}"/>
    <hyperlink ref="C668" r:id="rId52" xr:uid="{CBEF98E2-2A49-421D-86FB-B4E09B05A6B5}"/>
    <hyperlink ref="C632" r:id="rId53" xr:uid="{FB92CD6E-F612-4731-8230-E278FDC8AD8C}"/>
    <hyperlink ref="C656" r:id="rId54" xr:uid="{1008C8D6-495B-43BF-80EB-8643275BDB34}"/>
    <hyperlink ref="C620" r:id="rId55" xr:uid="{A2AD8492-685F-4B5A-B54E-59FDB4826F91}"/>
    <hyperlink ref="C680" r:id="rId56" xr:uid="{D8D35E62-6A79-4B16-A252-6E81AFA1EF92}"/>
    <hyperlink ref="C692" r:id="rId57" xr:uid="{EE82F275-5735-426A-A19A-C4F0C2A9F6D7}"/>
    <hyperlink ref="C716" r:id="rId58" xr:uid="{1FE54DD5-8C21-4173-9ADA-3D78FF117180}"/>
    <hyperlink ref="C728" r:id="rId59" xr:uid="{8BBAAE73-71A4-468C-B5B7-5A9679A877F4}"/>
    <hyperlink ref="C740" r:id="rId60" xr:uid="{D791CCEA-38AC-4006-9B3A-471087BBA2F9}"/>
    <hyperlink ref="C761" r:id="rId61" xr:uid="{82D47F40-9D5F-44F4-8503-D94DC1357600}"/>
    <hyperlink ref="C330" r:id="rId62" xr:uid="{59D371E5-98AB-4341-A252-E9D51153358C}"/>
    <hyperlink ref="C294" r:id="rId63" xr:uid="{E2E7E099-FD1C-445A-A3BA-6412C421F410}"/>
    <hyperlink ref="C306" r:id="rId64" xr:uid="{BB918171-89B7-4F30-B5FB-DA733ABCB3A6}"/>
    <hyperlink ref="C318" r:id="rId65" xr:uid="{1CF4CB3E-110D-41FC-A2B6-9564C0718A0D}"/>
    <hyperlink ref="C257" r:id="rId66" xr:uid="{BFB4A6A6-AF2B-474D-8DD3-62842BA06159}"/>
    <hyperlink ref="C282" r:id="rId67" xr:uid="{32F83F2E-C2FB-4C14-A743-6C460CF2AF3E}"/>
    <hyperlink ref="C270" r:id="rId68" xr:uid="{9C2C206F-8A2E-4D1E-BCD3-2C1F65F29472}"/>
  </hyperlinks>
  <pageMargins left="0.7" right="0.7" top="0.75" bottom="0.75" header="0.3" footer="0.3"/>
  <pageSetup paperSize="9" scale="37" fitToHeight="0" orientation="portrait" r:id="rId69"/>
  <drawing r:id="rId7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" filterMode="1"/>
  <dimension ref="A1:C940"/>
  <sheetViews>
    <sheetView workbookViewId="0">
      <pane ySplit="1" topLeftCell="A2" activePane="bottomLeft" state="frozen"/>
      <selection pane="bottomLeft" activeCell="C780" sqref="C2:C780"/>
    </sheetView>
  </sheetViews>
  <sheetFormatPr defaultRowHeight="15.6" x14ac:dyDescent="0.3"/>
  <cols>
    <col min="1" max="1" width="7.109375" style="1" customWidth="1"/>
    <col min="2" max="2" width="87.88671875" style="2" bestFit="1" customWidth="1"/>
    <col min="3" max="3" width="16" style="7" customWidth="1"/>
  </cols>
  <sheetData>
    <row r="1" spans="1:3" s="6" customFormat="1" ht="27" customHeight="1" x14ac:dyDescent="0.3">
      <c r="A1" s="3" t="s">
        <v>6</v>
      </c>
      <c r="B1" s="3" t="s">
        <v>0</v>
      </c>
      <c r="C1" s="8" t="s">
        <v>5</v>
      </c>
    </row>
    <row r="2" spans="1:3" x14ac:dyDescent="0.3">
      <c r="A2" s="4">
        <v>1</v>
      </c>
      <c r="B2" s="5" t="str">
        <f t="array" ref="B2">IFERROR(INDEX('прайс-лист'!$E$10:$E$842,MATCH($A2,'прайс-лист'!$N$10:$N$842,0)),"")</f>
        <v/>
      </c>
      <c r="C2" s="9" t="str">
        <f t="array" ref="C2">IFERROR(INDEX('прайс-лист'!$F$10:$F$842,MATCH($A2,'прайс-лист'!$N$10:$N$842,0)),"")</f>
        <v/>
      </c>
    </row>
    <row r="3" spans="1:3" x14ac:dyDescent="0.3">
      <c r="A3" s="4">
        <v>2</v>
      </c>
      <c r="B3" s="5" t="str">
        <f t="array" ref="B3">IFERROR(INDEX('прайс-лист'!$E$10:$E$842,MATCH($A3,'прайс-лист'!$N$10:$N$842,0)),"")</f>
        <v/>
      </c>
      <c r="C3" s="9" t="str">
        <f t="array" ref="C3">IFERROR(INDEX('прайс-лист'!$F$10:$F$842,MATCH($A3,'прайс-лист'!$N$10:$N$842,0)),"")</f>
        <v/>
      </c>
    </row>
    <row r="4" spans="1:3" x14ac:dyDescent="0.3">
      <c r="A4" s="4">
        <v>3</v>
      </c>
      <c r="B4" s="5" t="str">
        <f t="array" ref="B4">IFERROR(INDEX('прайс-лист'!$E$10:$E$842,MATCH($A4,'прайс-лист'!$N$10:$N$842,0)),"")</f>
        <v/>
      </c>
      <c r="C4" s="9" t="str">
        <f t="array" ref="C4">IFERROR(INDEX('прайс-лист'!$F$10:$F$842,MATCH($A4,'прайс-лист'!$N$10:$N$842,0)),"")</f>
        <v/>
      </c>
    </row>
    <row r="5" spans="1:3" x14ac:dyDescent="0.3">
      <c r="A5" s="4">
        <v>4</v>
      </c>
      <c r="B5" s="5" t="str">
        <f t="array" ref="B5">IFERROR(INDEX('прайс-лист'!$E$10:$E$842,MATCH($A5,'прайс-лист'!$N$10:$N$842,0)),"")</f>
        <v/>
      </c>
      <c r="C5" s="9" t="str">
        <f t="array" ref="C5">IFERROR(INDEX('прайс-лист'!$F$10:$F$842,MATCH($A5,'прайс-лист'!$N$10:$N$842,0)),"")</f>
        <v/>
      </c>
    </row>
    <row r="6" spans="1:3" x14ac:dyDescent="0.3">
      <c r="A6" s="4">
        <v>5</v>
      </c>
      <c r="B6" s="5" t="str">
        <f t="array" ref="B6">IFERROR(INDEX('прайс-лист'!$E$10:$E$842,MATCH($A6,'прайс-лист'!$N$10:$N$842,0)),"")</f>
        <v/>
      </c>
      <c r="C6" s="9" t="str">
        <f t="array" ref="C6">IFERROR(INDEX('прайс-лист'!$F$10:$F$842,MATCH($A6,'прайс-лист'!$N$10:$N$842,0)),"")</f>
        <v/>
      </c>
    </row>
    <row r="7" spans="1:3" x14ac:dyDescent="0.3">
      <c r="A7" s="4">
        <v>6</v>
      </c>
      <c r="B7" s="5" t="str">
        <f t="array" ref="B7">IFERROR(INDEX('прайс-лист'!$E$10:$E$842,MATCH($A7,'прайс-лист'!$N$10:$N$842,0)),"")</f>
        <v/>
      </c>
      <c r="C7" s="9" t="str">
        <f t="array" ref="C7">IFERROR(INDEX('прайс-лист'!$F$10:$F$842,MATCH($A7,'прайс-лист'!$N$10:$N$842,0)),"")</f>
        <v/>
      </c>
    </row>
    <row r="8" spans="1:3" x14ac:dyDescent="0.3">
      <c r="A8" s="4">
        <v>7</v>
      </c>
      <c r="B8" s="5" t="str">
        <f t="array" ref="B8">IFERROR(INDEX('прайс-лист'!$E$10:$E$842,MATCH($A8,'прайс-лист'!$N$10:$N$842,0)),"")</f>
        <v/>
      </c>
      <c r="C8" s="9" t="str">
        <f t="array" ref="C8">IFERROR(INDEX('прайс-лист'!$F$10:$F$842,MATCH($A8,'прайс-лист'!$N$10:$N$842,0)),"")</f>
        <v/>
      </c>
    </row>
    <row r="9" spans="1:3" x14ac:dyDescent="0.3">
      <c r="A9" s="4">
        <v>8</v>
      </c>
      <c r="B9" s="5" t="str">
        <f t="array" ref="B9">IFERROR(INDEX('прайс-лист'!$E$10:$E$842,MATCH($A9,'прайс-лист'!$N$10:$N$842,0)),"")</f>
        <v/>
      </c>
      <c r="C9" s="9" t="str">
        <f t="array" ref="C9">IFERROR(INDEX('прайс-лист'!$F$10:$F$842,MATCH($A9,'прайс-лист'!$N$10:$N$842,0)),"")</f>
        <v/>
      </c>
    </row>
    <row r="10" spans="1:3" x14ac:dyDescent="0.3">
      <c r="A10" s="4">
        <v>9</v>
      </c>
      <c r="B10" s="5" t="str">
        <f t="array" ref="B10">IFERROR(INDEX('прайс-лист'!$E$10:$E$842,MATCH($A10,'прайс-лист'!$N$10:$N$842,0)),"")</f>
        <v/>
      </c>
      <c r="C10" s="9" t="str">
        <f t="array" ref="C10">IFERROR(INDEX('прайс-лист'!$F$10:$F$842,MATCH($A10,'прайс-лист'!$N$10:$N$842,0)),"")</f>
        <v/>
      </c>
    </row>
    <row r="11" spans="1:3" x14ac:dyDescent="0.3">
      <c r="A11" s="4">
        <v>10</v>
      </c>
      <c r="B11" s="5" t="str">
        <f t="array" ref="B11">IFERROR(INDEX('прайс-лист'!$E$10:$E$842,MATCH($A11,'прайс-лист'!$N$10:$N$842,0)),"")</f>
        <v/>
      </c>
      <c r="C11" s="9" t="str">
        <f t="array" ref="C11">IFERROR(INDEX('прайс-лист'!$F$10:$F$842,MATCH($A11,'прайс-лист'!$N$10:$N$842,0)),"")</f>
        <v/>
      </c>
    </row>
    <row r="12" spans="1:3" x14ac:dyDescent="0.3">
      <c r="A12" s="4">
        <v>11</v>
      </c>
      <c r="B12" s="5" t="str">
        <f t="array" ref="B12">IFERROR(INDEX('прайс-лист'!$E$10:$E$842,MATCH($A12,'прайс-лист'!$N$10:$N$842,0)),"")</f>
        <v/>
      </c>
      <c r="C12" s="9" t="str">
        <f t="array" ref="C12">IFERROR(INDEX('прайс-лист'!$F$10:$F$842,MATCH($A12,'прайс-лист'!$N$10:$N$842,0)),"")</f>
        <v/>
      </c>
    </row>
    <row r="13" spans="1:3" x14ac:dyDescent="0.3">
      <c r="A13" s="4">
        <v>12</v>
      </c>
      <c r="B13" s="5" t="str">
        <f t="array" ref="B13">IFERROR(INDEX('прайс-лист'!$E$10:$E$842,MATCH($A13,'прайс-лист'!$N$10:$N$842,0)),"")</f>
        <v/>
      </c>
      <c r="C13" s="9" t="str">
        <f t="array" ref="C13">IFERROR(INDEX('прайс-лист'!$F$10:$F$842,MATCH($A13,'прайс-лист'!$N$10:$N$842,0)),"")</f>
        <v/>
      </c>
    </row>
    <row r="14" spans="1:3" x14ac:dyDescent="0.3">
      <c r="A14" s="4">
        <v>13</v>
      </c>
      <c r="B14" s="5" t="str">
        <f t="array" ref="B14">IFERROR(INDEX('прайс-лист'!$E$10:$E$842,MATCH($A14,'прайс-лист'!$N$10:$N$842,0)),"")</f>
        <v/>
      </c>
      <c r="C14" s="9" t="str">
        <f t="array" ref="C14">IFERROR(INDEX('прайс-лист'!$F$10:$F$842,MATCH($A14,'прайс-лист'!$N$10:$N$842,0)),"")</f>
        <v/>
      </c>
    </row>
    <row r="15" spans="1:3" x14ac:dyDescent="0.3">
      <c r="A15" s="4">
        <v>14</v>
      </c>
      <c r="B15" s="5" t="str">
        <f t="array" ref="B15">IFERROR(INDEX('прайс-лист'!$E$10:$E$842,MATCH($A15,'прайс-лист'!$N$10:$N$842,0)),"")</f>
        <v/>
      </c>
      <c r="C15" s="9" t="str">
        <f t="array" ref="C15">IFERROR(INDEX('прайс-лист'!$F$10:$F$842,MATCH($A15,'прайс-лист'!$N$10:$N$842,0)),"")</f>
        <v/>
      </c>
    </row>
    <row r="16" spans="1:3" x14ac:dyDescent="0.3">
      <c r="A16" s="4">
        <v>15</v>
      </c>
      <c r="B16" s="5" t="str">
        <f t="array" ref="B16">IFERROR(INDEX('прайс-лист'!$E$10:$E$842,MATCH($A16,'прайс-лист'!$N$10:$N$842,0)),"")</f>
        <v/>
      </c>
      <c r="C16" s="9" t="str">
        <f t="array" ref="C16">IFERROR(INDEX('прайс-лист'!$F$10:$F$842,MATCH($A16,'прайс-лист'!$N$10:$N$842,0)),"")</f>
        <v/>
      </c>
    </row>
    <row r="17" spans="1:3" x14ac:dyDescent="0.3">
      <c r="A17" s="4">
        <v>16</v>
      </c>
      <c r="B17" s="5" t="str">
        <f t="array" ref="B17">IFERROR(INDEX('прайс-лист'!$E$10:$E$842,MATCH($A17,'прайс-лист'!$N$10:$N$842,0)),"")</f>
        <v/>
      </c>
      <c r="C17" s="9" t="str">
        <f t="array" ref="C17">IFERROR(INDEX('прайс-лист'!$F$10:$F$842,MATCH($A17,'прайс-лист'!$N$10:$N$842,0)),"")</f>
        <v/>
      </c>
    </row>
    <row r="18" spans="1:3" x14ac:dyDescent="0.3">
      <c r="A18" s="4">
        <v>17</v>
      </c>
      <c r="B18" s="5" t="str">
        <f t="array" ref="B18">IFERROR(INDEX('прайс-лист'!$E$10:$E$842,MATCH($A18,'прайс-лист'!$N$10:$N$842,0)),"")</f>
        <v/>
      </c>
      <c r="C18" s="9" t="str">
        <f t="array" ref="C18">IFERROR(INDEX('прайс-лист'!$F$10:$F$842,MATCH($A18,'прайс-лист'!$N$10:$N$842,0)),"")</f>
        <v/>
      </c>
    </row>
    <row r="19" spans="1:3" x14ac:dyDescent="0.3">
      <c r="A19" s="4">
        <v>18</v>
      </c>
      <c r="B19" s="5" t="str">
        <f t="array" ref="B19">IFERROR(INDEX('прайс-лист'!$E$10:$E$842,MATCH($A19,'прайс-лист'!$N$10:$N$842,0)),"")</f>
        <v/>
      </c>
      <c r="C19" s="9" t="str">
        <f t="array" ref="C19">IFERROR(INDEX('прайс-лист'!$F$10:$F$842,MATCH($A19,'прайс-лист'!$N$10:$N$842,0)),"")</f>
        <v/>
      </c>
    </row>
    <row r="20" spans="1:3" x14ac:dyDescent="0.3">
      <c r="A20" s="4">
        <v>19</v>
      </c>
      <c r="B20" s="5" t="str">
        <f t="array" ref="B20">IFERROR(INDEX('прайс-лист'!$E$10:$E$842,MATCH($A20,'прайс-лист'!$N$10:$N$842,0)),"")</f>
        <v/>
      </c>
      <c r="C20" s="9" t="str">
        <f t="array" ref="C20">IFERROR(INDEX('прайс-лист'!$F$10:$F$842,MATCH($A20,'прайс-лист'!$N$10:$N$842,0)),"")</f>
        <v/>
      </c>
    </row>
    <row r="21" spans="1:3" x14ac:dyDescent="0.3">
      <c r="A21" s="4">
        <v>20</v>
      </c>
      <c r="B21" s="5" t="str">
        <f t="array" ref="B21">IFERROR(INDEX('прайс-лист'!$E$10:$E$842,MATCH($A21,'прайс-лист'!$N$10:$N$842,0)),"")</f>
        <v/>
      </c>
      <c r="C21" s="9" t="str">
        <f t="array" ref="C21">IFERROR(INDEX('прайс-лист'!$F$10:$F$842,MATCH($A21,'прайс-лист'!$N$10:$N$842,0)),"")</f>
        <v/>
      </c>
    </row>
    <row r="22" spans="1:3" x14ac:dyDescent="0.3">
      <c r="A22" s="4">
        <v>21</v>
      </c>
      <c r="B22" s="5" t="str">
        <f t="array" ref="B22">IFERROR(INDEX('прайс-лист'!$E$10:$E$842,MATCH($A22,'прайс-лист'!$N$10:$N$842,0)),"")</f>
        <v/>
      </c>
      <c r="C22" s="9" t="str">
        <f t="array" ref="C22">IFERROR(INDEX('прайс-лист'!$F$10:$F$842,MATCH($A22,'прайс-лист'!$N$10:$N$842,0)),"")</f>
        <v/>
      </c>
    </row>
    <row r="23" spans="1:3" x14ac:dyDescent="0.3">
      <c r="A23" s="4">
        <v>22</v>
      </c>
      <c r="B23" s="5" t="str">
        <f t="array" ref="B23">IFERROR(INDEX('прайс-лист'!$E$10:$E$842,MATCH($A23,'прайс-лист'!$N$10:$N$842,0)),"")</f>
        <v/>
      </c>
      <c r="C23" s="9" t="str">
        <f t="array" ref="C23">IFERROR(INDEX('прайс-лист'!$F$10:$F$842,MATCH($A23,'прайс-лист'!$N$10:$N$842,0)),"")</f>
        <v/>
      </c>
    </row>
    <row r="24" spans="1:3" x14ac:dyDescent="0.3">
      <c r="A24" s="4">
        <v>23</v>
      </c>
      <c r="B24" s="5" t="str">
        <f t="array" ref="B24">IFERROR(INDEX('прайс-лист'!$E$10:$E$842,MATCH($A24,'прайс-лист'!$N$10:$N$842,0)),"")</f>
        <v/>
      </c>
      <c r="C24" s="9" t="str">
        <f t="array" ref="C24">IFERROR(INDEX('прайс-лист'!$F$10:$F$842,MATCH($A24,'прайс-лист'!$N$10:$N$842,0)),"")</f>
        <v/>
      </c>
    </row>
    <row r="25" spans="1:3" x14ac:dyDescent="0.3">
      <c r="A25" s="4">
        <v>24</v>
      </c>
      <c r="B25" s="5" t="str">
        <f t="array" ref="B25">IFERROR(INDEX('прайс-лист'!$E$10:$E$842,MATCH($A25,'прайс-лист'!$N$10:$N$842,0)),"")</f>
        <v/>
      </c>
      <c r="C25" s="9" t="str">
        <f t="array" ref="C25">IFERROR(INDEX('прайс-лист'!$F$10:$F$842,MATCH($A25,'прайс-лист'!$N$10:$N$842,0)),"")</f>
        <v/>
      </c>
    </row>
    <row r="26" spans="1:3" x14ac:dyDescent="0.3">
      <c r="A26" s="4">
        <v>25</v>
      </c>
      <c r="B26" s="5" t="str">
        <f t="array" ref="B26">IFERROR(INDEX('прайс-лист'!$E$10:$E$842,MATCH($A26,'прайс-лист'!$N$10:$N$842,0)),"")</f>
        <v/>
      </c>
      <c r="C26" s="9" t="str">
        <f t="array" ref="C26">IFERROR(INDEX('прайс-лист'!$F$10:$F$842,MATCH($A26,'прайс-лист'!$N$10:$N$842,0)),"")</f>
        <v/>
      </c>
    </row>
    <row r="27" spans="1:3" x14ac:dyDescent="0.3">
      <c r="A27" s="4">
        <v>26</v>
      </c>
      <c r="B27" s="5" t="str">
        <f t="array" ref="B27">IFERROR(INDEX('прайс-лист'!$E$10:$E$842,MATCH($A27,'прайс-лист'!$N$10:$N$842,0)),"")</f>
        <v/>
      </c>
      <c r="C27" s="9" t="str">
        <f t="array" ref="C27">IFERROR(INDEX('прайс-лист'!$F$10:$F$842,MATCH($A27,'прайс-лист'!$N$10:$N$842,0)),"")</f>
        <v/>
      </c>
    </row>
    <row r="28" spans="1:3" x14ac:dyDescent="0.3">
      <c r="A28" s="4">
        <v>27</v>
      </c>
      <c r="B28" s="5" t="str">
        <f t="array" ref="B28">IFERROR(INDEX('прайс-лист'!$E$10:$E$842,MATCH($A28,'прайс-лист'!$N$10:$N$842,0)),"")</f>
        <v/>
      </c>
      <c r="C28" s="9" t="str">
        <f t="array" ref="C28">IFERROR(INDEX('прайс-лист'!$F$10:$F$842,MATCH($A28,'прайс-лист'!$N$10:$N$842,0)),"")</f>
        <v/>
      </c>
    </row>
    <row r="29" spans="1:3" x14ac:dyDescent="0.3">
      <c r="A29" s="4">
        <v>28</v>
      </c>
      <c r="B29" s="5" t="str">
        <f t="array" ref="B29">IFERROR(INDEX('прайс-лист'!$E$10:$E$842,MATCH($A29,'прайс-лист'!$N$10:$N$842,0)),"")</f>
        <v/>
      </c>
      <c r="C29" s="9" t="str">
        <f t="array" ref="C29">IFERROR(INDEX('прайс-лист'!$F$10:$F$842,MATCH($A29,'прайс-лист'!$N$10:$N$842,0)),"")</f>
        <v/>
      </c>
    </row>
    <row r="30" spans="1:3" x14ac:dyDescent="0.3">
      <c r="A30" s="4">
        <v>29</v>
      </c>
      <c r="B30" s="5" t="str">
        <f t="array" ref="B30">IFERROR(INDEX('прайс-лист'!$E$10:$E$842,MATCH($A30,'прайс-лист'!$N$10:$N$842,0)),"")</f>
        <v/>
      </c>
      <c r="C30" s="9" t="str">
        <f t="array" ref="C30">IFERROR(INDEX('прайс-лист'!$F$10:$F$842,MATCH($A30,'прайс-лист'!$N$10:$N$842,0)),"")</f>
        <v/>
      </c>
    </row>
    <row r="31" spans="1:3" x14ac:dyDescent="0.3">
      <c r="A31" s="4">
        <v>30</v>
      </c>
      <c r="B31" s="5" t="str">
        <f t="array" ref="B31">IFERROR(INDEX('прайс-лист'!$E$10:$E$842,MATCH($A31,'прайс-лист'!$N$10:$N$842,0)),"")</f>
        <v/>
      </c>
      <c r="C31" s="9" t="str">
        <f t="array" ref="C31">IFERROR(INDEX('прайс-лист'!$F$10:$F$842,MATCH($A31,'прайс-лист'!$N$10:$N$842,0)),"")</f>
        <v/>
      </c>
    </row>
    <row r="32" spans="1:3" x14ac:dyDescent="0.3">
      <c r="A32" s="4">
        <v>31</v>
      </c>
      <c r="B32" s="5" t="str">
        <f t="array" ref="B32">IFERROR(INDEX('прайс-лист'!$E$10:$E$842,MATCH($A32,'прайс-лист'!$N$10:$N$842,0)),"")</f>
        <v/>
      </c>
      <c r="C32" s="9" t="str">
        <f t="array" ref="C32">IFERROR(INDEX('прайс-лист'!$F$10:$F$842,MATCH($A32,'прайс-лист'!$N$10:$N$842,0)),"")</f>
        <v/>
      </c>
    </row>
    <row r="33" spans="1:3" x14ac:dyDescent="0.3">
      <c r="A33" s="4">
        <v>32</v>
      </c>
      <c r="B33" s="5" t="str">
        <f t="array" ref="B33">IFERROR(INDEX('прайс-лист'!$E$10:$E$842,MATCH($A33,'прайс-лист'!$N$10:$N$842,0)),"")</f>
        <v/>
      </c>
      <c r="C33" s="9" t="str">
        <f t="array" ref="C33">IFERROR(INDEX('прайс-лист'!$F$10:$F$842,MATCH($A33,'прайс-лист'!$N$10:$N$842,0)),"")</f>
        <v/>
      </c>
    </row>
    <row r="34" spans="1:3" x14ac:dyDescent="0.3">
      <c r="A34" s="4">
        <v>33</v>
      </c>
      <c r="B34" s="5" t="str">
        <f t="array" ref="B34">IFERROR(INDEX('прайс-лист'!$E$10:$E$842,MATCH($A34,'прайс-лист'!$N$10:$N$842,0)),"")</f>
        <v/>
      </c>
      <c r="C34" s="9" t="str">
        <f t="array" ref="C34">IFERROR(INDEX('прайс-лист'!$F$10:$F$842,MATCH($A34,'прайс-лист'!$N$10:$N$842,0)),"")</f>
        <v/>
      </c>
    </row>
    <row r="35" spans="1:3" x14ac:dyDescent="0.3">
      <c r="A35" s="4">
        <v>34</v>
      </c>
      <c r="B35" s="5" t="str">
        <f t="array" ref="B35">IFERROR(INDEX('прайс-лист'!$E$10:$E$842,MATCH($A35,'прайс-лист'!$N$10:$N$842,0)),"")</f>
        <v/>
      </c>
      <c r="C35" s="9" t="str">
        <f t="array" ref="C35">IFERROR(INDEX('прайс-лист'!$F$10:$F$842,MATCH($A35,'прайс-лист'!$N$10:$N$842,0)),"")</f>
        <v/>
      </c>
    </row>
    <row r="36" spans="1:3" x14ac:dyDescent="0.3">
      <c r="A36" s="4">
        <v>35</v>
      </c>
      <c r="B36" s="5" t="str">
        <f t="array" ref="B36">IFERROR(INDEX('прайс-лист'!$E$10:$E$842,MATCH($A36,'прайс-лист'!$N$10:$N$842,0)),"")</f>
        <v/>
      </c>
      <c r="C36" s="9" t="str">
        <f t="array" ref="C36">IFERROR(INDEX('прайс-лист'!$F$10:$F$842,MATCH($A36,'прайс-лист'!$N$10:$N$842,0)),"")</f>
        <v/>
      </c>
    </row>
    <row r="37" spans="1:3" x14ac:dyDescent="0.3">
      <c r="A37" s="4">
        <v>36</v>
      </c>
      <c r="B37" s="5" t="str">
        <f t="array" ref="B37">IFERROR(INDEX('прайс-лист'!$E$10:$E$842,MATCH($A37,'прайс-лист'!$N$10:$N$842,0)),"")</f>
        <v/>
      </c>
      <c r="C37" s="9" t="str">
        <f t="array" ref="C37">IFERROR(INDEX('прайс-лист'!$F$10:$F$842,MATCH($A37,'прайс-лист'!$N$10:$N$842,0)),"")</f>
        <v/>
      </c>
    </row>
    <row r="38" spans="1:3" x14ac:dyDescent="0.3">
      <c r="A38" s="4">
        <v>37</v>
      </c>
      <c r="B38" s="5" t="str">
        <f t="array" ref="B38">IFERROR(INDEX('прайс-лист'!$E$10:$E$842,MATCH($A38,'прайс-лист'!$N$10:$N$842,0)),"")</f>
        <v/>
      </c>
      <c r="C38" s="9" t="str">
        <f t="array" ref="C38">IFERROR(INDEX('прайс-лист'!$F$10:$F$842,MATCH($A38,'прайс-лист'!$N$10:$N$842,0)),"")</f>
        <v/>
      </c>
    </row>
    <row r="39" spans="1:3" x14ac:dyDescent="0.3">
      <c r="A39" s="4">
        <v>38</v>
      </c>
      <c r="B39" s="5" t="str">
        <f t="array" ref="B39">IFERROR(INDEX('прайс-лист'!$E$10:$E$842,MATCH($A39,'прайс-лист'!$N$10:$N$842,0)),"")</f>
        <v/>
      </c>
      <c r="C39" s="9" t="str">
        <f t="array" ref="C39">IFERROR(INDEX('прайс-лист'!$F$10:$F$842,MATCH($A39,'прайс-лист'!$N$10:$N$842,0)),"")</f>
        <v/>
      </c>
    </row>
    <row r="40" spans="1:3" x14ac:dyDescent="0.3">
      <c r="A40" s="4">
        <v>39</v>
      </c>
      <c r="B40" s="5" t="str">
        <f t="array" ref="B40">IFERROR(INDEX('прайс-лист'!$E$10:$E$842,MATCH($A40,'прайс-лист'!$N$10:$N$842,0)),"")</f>
        <v/>
      </c>
      <c r="C40" s="9" t="str">
        <f t="array" ref="C40">IFERROR(INDEX('прайс-лист'!$F$10:$F$842,MATCH($A40,'прайс-лист'!$N$10:$N$842,0)),"")</f>
        <v/>
      </c>
    </row>
    <row r="41" spans="1:3" x14ac:dyDescent="0.3">
      <c r="A41" s="4">
        <v>40</v>
      </c>
      <c r="B41" s="5" t="str">
        <f t="array" ref="B41">IFERROR(INDEX('прайс-лист'!$E$10:$E$842,MATCH($A41,'прайс-лист'!$N$10:$N$842,0)),"")</f>
        <v/>
      </c>
      <c r="C41" s="9" t="str">
        <f t="array" ref="C41">IFERROR(INDEX('прайс-лист'!$F$10:$F$842,MATCH($A41,'прайс-лист'!$N$10:$N$842,0)),"")</f>
        <v/>
      </c>
    </row>
    <row r="42" spans="1:3" x14ac:dyDescent="0.3">
      <c r="A42" s="4">
        <v>41</v>
      </c>
      <c r="B42" s="5" t="str">
        <f t="array" ref="B42">IFERROR(INDEX('прайс-лист'!$E$10:$E$842,MATCH($A42,'прайс-лист'!$N$10:$N$842,0)),"")</f>
        <v/>
      </c>
      <c r="C42" s="9" t="str">
        <f t="array" ref="C42">IFERROR(INDEX('прайс-лист'!$F$10:$F$842,MATCH($A42,'прайс-лист'!$N$10:$N$842,0)),"")</f>
        <v/>
      </c>
    </row>
    <row r="43" spans="1:3" x14ac:dyDescent="0.3">
      <c r="A43" s="4">
        <v>42</v>
      </c>
      <c r="B43" s="5" t="str">
        <f t="array" ref="B43">IFERROR(INDEX('прайс-лист'!$E$10:$E$842,MATCH($A43,'прайс-лист'!$N$10:$N$842,0)),"")</f>
        <v/>
      </c>
      <c r="C43" s="9" t="str">
        <f t="array" ref="C43">IFERROR(INDEX('прайс-лист'!$F$10:$F$842,MATCH($A43,'прайс-лист'!$N$10:$N$842,0)),"")</f>
        <v/>
      </c>
    </row>
    <row r="44" spans="1:3" x14ac:dyDescent="0.3">
      <c r="A44" s="4">
        <v>43</v>
      </c>
      <c r="B44" s="5" t="str">
        <f t="array" ref="B44">IFERROR(INDEX('прайс-лист'!$E$10:$E$842,MATCH($A44,'прайс-лист'!$N$10:$N$842,0)),"")</f>
        <v/>
      </c>
      <c r="C44" s="9" t="str">
        <f t="array" ref="C44">IFERROR(INDEX('прайс-лист'!$F$10:$F$842,MATCH($A44,'прайс-лист'!$N$10:$N$842,0)),"")</f>
        <v/>
      </c>
    </row>
    <row r="45" spans="1:3" x14ac:dyDescent="0.3">
      <c r="A45" s="4">
        <v>44</v>
      </c>
      <c r="B45" s="5" t="str">
        <f t="array" ref="B45">IFERROR(INDEX('прайс-лист'!$E$10:$E$842,MATCH($A45,'прайс-лист'!$N$10:$N$842,0)),"")</f>
        <v/>
      </c>
      <c r="C45" s="9" t="str">
        <f t="array" ref="C45">IFERROR(INDEX('прайс-лист'!$F$10:$F$842,MATCH($A45,'прайс-лист'!$N$10:$N$842,0)),"")</f>
        <v/>
      </c>
    </row>
    <row r="46" spans="1:3" x14ac:dyDescent="0.3">
      <c r="A46" s="4">
        <v>45</v>
      </c>
      <c r="B46" s="5" t="str">
        <f t="array" ref="B46">IFERROR(INDEX('прайс-лист'!$E$10:$E$842,MATCH($A46,'прайс-лист'!$N$10:$N$842,0)),"")</f>
        <v/>
      </c>
      <c r="C46" s="9" t="str">
        <f t="array" ref="C46">IFERROR(INDEX('прайс-лист'!$F$10:$F$842,MATCH($A46,'прайс-лист'!$N$10:$N$842,0)),"")</f>
        <v/>
      </c>
    </row>
    <row r="47" spans="1:3" x14ac:dyDescent="0.3">
      <c r="A47" s="4">
        <v>46</v>
      </c>
      <c r="B47" s="5" t="str">
        <f t="array" ref="B47">IFERROR(INDEX('прайс-лист'!$E$10:$E$842,MATCH($A47,'прайс-лист'!$N$10:$N$842,0)),"")</f>
        <v/>
      </c>
      <c r="C47" s="9" t="str">
        <f t="array" ref="C47">IFERROR(INDEX('прайс-лист'!$F$10:$F$842,MATCH($A47,'прайс-лист'!$N$10:$N$842,0)),"")</f>
        <v/>
      </c>
    </row>
    <row r="48" spans="1:3" x14ac:dyDescent="0.3">
      <c r="A48" s="4">
        <v>47</v>
      </c>
      <c r="B48" s="5" t="str">
        <f t="array" ref="B48">IFERROR(INDEX('прайс-лист'!$E$10:$E$842,MATCH($A48,'прайс-лист'!$N$10:$N$842,0)),"")</f>
        <v/>
      </c>
      <c r="C48" s="9" t="str">
        <f t="array" ref="C48">IFERROR(INDEX('прайс-лист'!$F$10:$F$842,MATCH($A48,'прайс-лист'!$N$10:$N$842,0)),"")</f>
        <v/>
      </c>
    </row>
    <row r="49" spans="1:3" x14ac:dyDescent="0.3">
      <c r="A49" s="4">
        <v>48</v>
      </c>
      <c r="B49" s="5" t="str">
        <f t="array" ref="B49">IFERROR(INDEX('прайс-лист'!$E$10:$E$842,MATCH($A49,'прайс-лист'!$N$10:$N$842,0)),"")</f>
        <v/>
      </c>
      <c r="C49" s="9" t="str">
        <f t="array" ref="C49">IFERROR(INDEX('прайс-лист'!$F$10:$F$842,MATCH($A49,'прайс-лист'!$N$10:$N$842,0)),"")</f>
        <v/>
      </c>
    </row>
    <row r="50" spans="1:3" x14ac:dyDescent="0.3">
      <c r="A50" s="4">
        <v>49</v>
      </c>
      <c r="B50" s="5" t="str">
        <f t="array" ref="B50">IFERROR(INDEX('прайс-лист'!$E$10:$E$842,MATCH($A50,'прайс-лист'!$N$10:$N$842,0)),"")</f>
        <v/>
      </c>
      <c r="C50" s="9" t="str">
        <f t="array" ref="C50">IFERROR(INDEX('прайс-лист'!$F$10:$F$842,MATCH($A50,'прайс-лист'!$N$10:$N$842,0)),"")</f>
        <v/>
      </c>
    </row>
    <row r="51" spans="1:3" x14ac:dyDescent="0.3">
      <c r="A51" s="4">
        <v>50</v>
      </c>
      <c r="B51" s="5" t="str">
        <f t="array" ref="B51">IFERROR(INDEX('прайс-лист'!$E$10:$E$842,MATCH($A51,'прайс-лист'!$N$10:$N$842,0)),"")</f>
        <v/>
      </c>
      <c r="C51" s="9" t="str">
        <f t="array" ref="C51">IFERROR(INDEX('прайс-лист'!$F$10:$F$842,MATCH($A51,'прайс-лист'!$N$10:$N$842,0)),"")</f>
        <v/>
      </c>
    </row>
    <row r="52" spans="1:3" x14ac:dyDescent="0.3">
      <c r="A52" s="4">
        <v>51</v>
      </c>
      <c r="B52" s="5" t="str">
        <f t="array" ref="B52">IFERROR(INDEX('прайс-лист'!$E$10:$E$842,MATCH($A52,'прайс-лист'!$N$10:$N$842,0)),"")</f>
        <v/>
      </c>
      <c r="C52" s="9" t="str">
        <f t="array" ref="C52">IFERROR(INDEX('прайс-лист'!$F$10:$F$842,MATCH($A52,'прайс-лист'!$N$10:$N$842,0)),"")</f>
        <v/>
      </c>
    </row>
    <row r="53" spans="1:3" x14ac:dyDescent="0.3">
      <c r="A53" s="4">
        <v>52</v>
      </c>
      <c r="B53" s="5" t="str">
        <f t="array" ref="B53">IFERROR(INDEX('прайс-лист'!$E$10:$E$842,MATCH($A53,'прайс-лист'!$N$10:$N$842,0)),"")</f>
        <v/>
      </c>
      <c r="C53" s="9" t="str">
        <f t="array" ref="C53">IFERROR(INDEX('прайс-лист'!$F$10:$F$842,MATCH($A53,'прайс-лист'!$N$10:$N$842,0)),"")</f>
        <v/>
      </c>
    </row>
    <row r="54" spans="1:3" x14ac:dyDescent="0.3">
      <c r="A54" s="4">
        <v>53</v>
      </c>
      <c r="B54" s="5" t="str">
        <f t="array" ref="B54">IFERROR(INDEX('прайс-лист'!$E$10:$E$842,MATCH($A54,'прайс-лист'!$N$10:$N$842,0)),"")</f>
        <v/>
      </c>
      <c r="C54" s="9" t="str">
        <f t="array" ref="C54">IFERROR(INDEX('прайс-лист'!$F$10:$F$842,MATCH($A54,'прайс-лист'!$N$10:$N$842,0)),"")</f>
        <v/>
      </c>
    </row>
    <row r="55" spans="1:3" x14ac:dyDescent="0.3">
      <c r="A55" s="4">
        <v>54</v>
      </c>
      <c r="B55" s="5" t="str">
        <f t="array" ref="B55">IFERROR(INDEX('прайс-лист'!$E$10:$E$842,MATCH($A55,'прайс-лист'!$N$10:$N$842,0)),"")</f>
        <v/>
      </c>
      <c r="C55" s="9" t="str">
        <f t="array" ref="C55">IFERROR(INDEX('прайс-лист'!$F$10:$F$842,MATCH($A55,'прайс-лист'!$N$10:$N$842,0)),"")</f>
        <v/>
      </c>
    </row>
    <row r="56" spans="1:3" x14ac:dyDescent="0.3">
      <c r="A56" s="4">
        <v>55</v>
      </c>
      <c r="B56" s="5" t="str">
        <f t="array" ref="B56">IFERROR(INDEX('прайс-лист'!$E$10:$E$842,MATCH($A56,'прайс-лист'!$N$10:$N$842,0)),"")</f>
        <v/>
      </c>
      <c r="C56" s="9" t="str">
        <f t="array" ref="C56">IFERROR(INDEX('прайс-лист'!$F$10:$F$842,MATCH($A56,'прайс-лист'!$N$10:$N$842,0)),"")</f>
        <v/>
      </c>
    </row>
    <row r="57" spans="1:3" x14ac:dyDescent="0.3">
      <c r="A57" s="4">
        <v>56</v>
      </c>
      <c r="B57" s="5" t="str">
        <f t="array" ref="B57">IFERROR(INDEX('прайс-лист'!$E$10:$E$842,MATCH($A57,'прайс-лист'!$N$10:$N$842,0)),"")</f>
        <v/>
      </c>
      <c r="C57" s="9" t="str">
        <f t="array" ref="C57">IFERROR(INDEX('прайс-лист'!$F$10:$F$842,MATCH($A57,'прайс-лист'!$N$10:$N$842,0)),"")</f>
        <v/>
      </c>
    </row>
    <row r="58" spans="1:3" x14ac:dyDescent="0.3">
      <c r="A58" s="4">
        <v>57</v>
      </c>
      <c r="B58" s="5" t="str">
        <f t="array" ref="B58">IFERROR(INDEX('прайс-лист'!$E$10:$E$842,MATCH($A58,'прайс-лист'!$N$10:$N$842,0)),"")</f>
        <v/>
      </c>
      <c r="C58" s="9" t="str">
        <f t="array" ref="C58">IFERROR(INDEX('прайс-лист'!$F$10:$F$842,MATCH($A58,'прайс-лист'!$N$10:$N$842,0)),"")</f>
        <v/>
      </c>
    </row>
    <row r="59" spans="1:3" x14ac:dyDescent="0.3">
      <c r="A59" s="4">
        <v>58</v>
      </c>
      <c r="B59" s="5" t="str">
        <f t="array" ref="B59">IFERROR(INDEX('прайс-лист'!$E$10:$E$842,MATCH($A59,'прайс-лист'!$N$10:$N$842,0)),"")</f>
        <v/>
      </c>
      <c r="C59" s="9" t="str">
        <f t="array" ref="C59">IFERROR(INDEX('прайс-лист'!$F$10:$F$842,MATCH($A59,'прайс-лист'!$N$10:$N$842,0)),"")</f>
        <v/>
      </c>
    </row>
    <row r="60" spans="1:3" x14ac:dyDescent="0.3">
      <c r="A60" s="4">
        <v>59</v>
      </c>
      <c r="B60" s="5" t="str">
        <f t="array" ref="B60">IFERROR(INDEX('прайс-лист'!$E$10:$E$842,MATCH($A60,'прайс-лист'!$N$10:$N$842,0)),"")</f>
        <v/>
      </c>
      <c r="C60" s="9" t="str">
        <f t="array" ref="C60">IFERROR(INDEX('прайс-лист'!$F$10:$F$842,MATCH($A60,'прайс-лист'!$N$10:$N$842,0)),"")</f>
        <v/>
      </c>
    </row>
    <row r="61" spans="1:3" x14ac:dyDescent="0.3">
      <c r="A61" s="4">
        <v>60</v>
      </c>
      <c r="B61" s="5" t="str">
        <f t="array" ref="B61">IFERROR(INDEX('прайс-лист'!$E$10:$E$842,MATCH($A61,'прайс-лист'!$N$10:$N$842,0)),"")</f>
        <v/>
      </c>
      <c r="C61" s="9" t="str">
        <f t="array" ref="C61">IFERROR(INDEX('прайс-лист'!$F$10:$F$842,MATCH($A61,'прайс-лист'!$N$10:$N$842,0)),"")</f>
        <v/>
      </c>
    </row>
    <row r="62" spans="1:3" x14ac:dyDescent="0.3">
      <c r="A62" s="4">
        <v>61</v>
      </c>
      <c r="B62" s="5" t="str">
        <f t="array" ref="B62">IFERROR(INDEX('прайс-лист'!$E$10:$E$842,MATCH($A62,'прайс-лист'!$N$10:$N$842,0)),"")</f>
        <v/>
      </c>
      <c r="C62" s="9" t="str">
        <f t="array" ref="C62">IFERROR(INDEX('прайс-лист'!$F$10:$F$842,MATCH($A62,'прайс-лист'!$N$10:$N$842,0)),"")</f>
        <v/>
      </c>
    </row>
    <row r="63" spans="1:3" x14ac:dyDescent="0.3">
      <c r="A63" s="4">
        <v>62</v>
      </c>
      <c r="B63" s="5" t="str">
        <f t="array" ref="B63">IFERROR(INDEX('прайс-лист'!$E$10:$E$842,MATCH($A63,'прайс-лист'!$N$10:$N$842,0)),"")</f>
        <v/>
      </c>
      <c r="C63" s="9" t="str">
        <f t="array" ref="C63">IFERROR(INDEX('прайс-лист'!$F$10:$F$842,MATCH($A63,'прайс-лист'!$N$10:$N$842,0)),"")</f>
        <v/>
      </c>
    </row>
    <row r="64" spans="1:3" x14ac:dyDescent="0.3">
      <c r="A64" s="4">
        <v>63</v>
      </c>
      <c r="B64" s="5" t="str">
        <f t="array" ref="B64">IFERROR(INDEX('прайс-лист'!$E$10:$E$842,MATCH($A64,'прайс-лист'!$N$10:$N$842,0)),"")</f>
        <v/>
      </c>
      <c r="C64" s="9" t="str">
        <f t="array" ref="C64">IFERROR(INDEX('прайс-лист'!$F$10:$F$842,MATCH($A64,'прайс-лист'!$N$10:$N$842,0)),"")</f>
        <v/>
      </c>
    </row>
    <row r="65" spans="1:3" x14ac:dyDescent="0.3">
      <c r="A65" s="4">
        <v>64</v>
      </c>
      <c r="B65" s="5" t="str">
        <f t="array" ref="B65">IFERROR(INDEX('прайс-лист'!$E$10:$E$842,MATCH($A65,'прайс-лист'!$N$10:$N$842,0)),"")</f>
        <v/>
      </c>
      <c r="C65" s="9" t="str">
        <f t="array" ref="C65">IFERROR(INDEX('прайс-лист'!$F$10:$F$842,MATCH($A65,'прайс-лист'!$N$10:$N$842,0)),"")</f>
        <v/>
      </c>
    </row>
    <row r="66" spans="1:3" x14ac:dyDescent="0.3">
      <c r="A66" s="4">
        <v>65</v>
      </c>
      <c r="B66" s="5" t="str">
        <f t="array" ref="B66">IFERROR(INDEX('прайс-лист'!$E$10:$E$842,MATCH($A66,'прайс-лист'!$N$10:$N$842,0)),"")</f>
        <v/>
      </c>
      <c r="C66" s="9" t="str">
        <f t="array" ref="C66">IFERROR(INDEX('прайс-лист'!$F$10:$F$842,MATCH($A66,'прайс-лист'!$N$10:$N$842,0)),"")</f>
        <v/>
      </c>
    </row>
    <row r="67" spans="1:3" x14ac:dyDescent="0.3">
      <c r="A67" s="4">
        <v>66</v>
      </c>
      <c r="B67" s="5" t="str">
        <f t="array" ref="B67">IFERROR(INDEX('прайс-лист'!$E$10:$E$842,MATCH($A67,'прайс-лист'!$N$10:$N$842,0)),"")</f>
        <v/>
      </c>
      <c r="C67" s="9" t="str">
        <f t="array" ref="C67">IFERROR(INDEX('прайс-лист'!$F$10:$F$842,MATCH($A67,'прайс-лист'!$N$10:$N$842,0)),"")</f>
        <v/>
      </c>
    </row>
    <row r="68" spans="1:3" x14ac:dyDescent="0.3">
      <c r="A68" s="4">
        <v>67</v>
      </c>
      <c r="B68" s="5" t="str">
        <f t="array" ref="B68">IFERROR(INDEX('прайс-лист'!$E$10:$E$842,MATCH($A68,'прайс-лист'!$N$10:$N$842,0)),"")</f>
        <v/>
      </c>
      <c r="C68" s="9" t="str">
        <f t="array" ref="C68">IFERROR(INDEX('прайс-лист'!$F$10:$F$842,MATCH($A68,'прайс-лист'!$N$10:$N$842,0)),"")</f>
        <v/>
      </c>
    </row>
    <row r="69" spans="1:3" x14ac:dyDescent="0.3">
      <c r="A69" s="4">
        <v>68</v>
      </c>
      <c r="B69" s="5" t="str">
        <f t="array" ref="B69">IFERROR(INDEX('прайс-лист'!$E$10:$E$842,MATCH($A69,'прайс-лист'!$N$10:$N$842,0)),"")</f>
        <v/>
      </c>
      <c r="C69" s="9" t="str">
        <f t="array" ref="C69">IFERROR(INDEX('прайс-лист'!$F$10:$F$842,MATCH($A69,'прайс-лист'!$N$10:$N$842,0)),"")</f>
        <v/>
      </c>
    </row>
    <row r="70" spans="1:3" x14ac:dyDescent="0.3">
      <c r="A70" s="4">
        <v>69</v>
      </c>
      <c r="B70" s="5" t="str">
        <f t="array" ref="B70">IFERROR(INDEX('прайс-лист'!$E$10:$E$842,MATCH($A70,'прайс-лист'!$N$10:$N$842,0)),"")</f>
        <v/>
      </c>
      <c r="C70" s="9" t="str">
        <f t="array" ref="C70">IFERROR(INDEX('прайс-лист'!$F$10:$F$842,MATCH($A70,'прайс-лист'!$N$10:$N$842,0)),"")</f>
        <v/>
      </c>
    </row>
    <row r="71" spans="1:3" x14ac:dyDescent="0.3">
      <c r="A71" s="4">
        <v>70</v>
      </c>
      <c r="B71" s="5" t="str">
        <f t="array" ref="B71">IFERROR(INDEX('прайс-лист'!$E$10:$E$842,MATCH($A71,'прайс-лист'!$N$10:$N$842,0)),"")</f>
        <v/>
      </c>
      <c r="C71" s="9" t="str">
        <f t="array" ref="C71">IFERROR(INDEX('прайс-лист'!$F$10:$F$842,MATCH($A71,'прайс-лист'!$N$10:$N$842,0)),"")</f>
        <v/>
      </c>
    </row>
    <row r="72" spans="1:3" x14ac:dyDescent="0.3">
      <c r="A72" s="4">
        <v>71</v>
      </c>
      <c r="B72" s="5" t="str">
        <f t="array" ref="B72">IFERROR(INDEX('прайс-лист'!$E$10:$E$842,MATCH($A72,'прайс-лист'!$N$10:$N$842,0)),"")</f>
        <v/>
      </c>
      <c r="C72" s="9" t="str">
        <f t="array" ref="C72">IFERROR(INDEX('прайс-лист'!$F$10:$F$842,MATCH($A72,'прайс-лист'!$N$10:$N$842,0)),"")</f>
        <v/>
      </c>
    </row>
    <row r="73" spans="1:3" x14ac:dyDescent="0.3">
      <c r="A73" s="4">
        <v>72</v>
      </c>
      <c r="B73" s="5" t="str">
        <f t="array" ref="B73">IFERROR(INDEX('прайс-лист'!$E$10:$E$842,MATCH($A73,'прайс-лист'!$N$10:$N$842,0)),"")</f>
        <v/>
      </c>
      <c r="C73" s="9" t="str">
        <f t="array" ref="C73">IFERROR(INDEX('прайс-лист'!$F$10:$F$842,MATCH($A73,'прайс-лист'!$N$10:$N$842,0)),"")</f>
        <v/>
      </c>
    </row>
    <row r="74" spans="1:3" x14ac:dyDescent="0.3">
      <c r="A74" s="4">
        <v>73</v>
      </c>
      <c r="B74" s="5" t="str">
        <f t="array" ref="B74">IFERROR(INDEX('прайс-лист'!$E$10:$E$842,MATCH($A74,'прайс-лист'!$N$10:$N$842,0)),"")</f>
        <v/>
      </c>
      <c r="C74" s="9" t="str">
        <f t="array" ref="C74">IFERROR(INDEX('прайс-лист'!$F$10:$F$842,MATCH($A74,'прайс-лист'!$N$10:$N$842,0)),"")</f>
        <v/>
      </c>
    </row>
    <row r="75" spans="1:3" x14ac:dyDescent="0.3">
      <c r="A75" s="4">
        <v>74</v>
      </c>
      <c r="B75" s="5" t="str">
        <f t="array" ref="B75">IFERROR(INDEX('прайс-лист'!$E$10:$E$842,MATCH($A75,'прайс-лист'!$N$10:$N$842,0)),"")</f>
        <v/>
      </c>
      <c r="C75" s="9" t="str">
        <f t="array" ref="C75">IFERROR(INDEX('прайс-лист'!$F$10:$F$842,MATCH($A75,'прайс-лист'!$N$10:$N$842,0)),"")</f>
        <v/>
      </c>
    </row>
    <row r="76" spans="1:3" x14ac:dyDescent="0.3">
      <c r="A76" s="4">
        <v>75</v>
      </c>
      <c r="B76" s="5" t="str">
        <f t="array" ref="B76">IFERROR(INDEX('прайс-лист'!$E$10:$E$842,MATCH($A76,'прайс-лист'!$N$10:$N$842,0)),"")</f>
        <v/>
      </c>
      <c r="C76" s="9" t="str">
        <f t="array" ref="C76">IFERROR(INDEX('прайс-лист'!$F$10:$F$842,MATCH($A76,'прайс-лист'!$N$10:$N$842,0)),"")</f>
        <v/>
      </c>
    </row>
    <row r="77" spans="1:3" x14ac:dyDescent="0.3">
      <c r="A77" s="4">
        <v>76</v>
      </c>
      <c r="B77" s="5" t="str">
        <f t="array" ref="B77">IFERROR(INDEX('прайс-лист'!$E$10:$E$842,MATCH($A77,'прайс-лист'!$N$10:$N$842,0)),"")</f>
        <v/>
      </c>
      <c r="C77" s="9" t="str">
        <f t="array" ref="C77">IFERROR(INDEX('прайс-лист'!$F$10:$F$842,MATCH($A77,'прайс-лист'!$N$10:$N$842,0)),"")</f>
        <v/>
      </c>
    </row>
    <row r="78" spans="1:3" x14ac:dyDescent="0.3">
      <c r="A78" s="4">
        <v>77</v>
      </c>
      <c r="B78" s="5" t="str">
        <f t="array" ref="B78">IFERROR(INDEX('прайс-лист'!$E$10:$E$842,MATCH($A78,'прайс-лист'!$N$10:$N$842,0)),"")</f>
        <v/>
      </c>
      <c r="C78" s="9" t="str">
        <f t="array" ref="C78">IFERROR(INDEX('прайс-лист'!$F$10:$F$842,MATCH($A78,'прайс-лист'!$N$10:$N$842,0)),"")</f>
        <v/>
      </c>
    </row>
    <row r="79" spans="1:3" x14ac:dyDescent="0.3">
      <c r="A79" s="4">
        <v>78</v>
      </c>
      <c r="B79" s="5" t="str">
        <f t="array" ref="B79">IFERROR(INDEX('прайс-лист'!$E$10:$E$842,MATCH($A79,'прайс-лист'!$N$10:$N$842,0)),"")</f>
        <v/>
      </c>
      <c r="C79" s="9" t="str">
        <f t="array" ref="C79">IFERROR(INDEX('прайс-лист'!$F$10:$F$842,MATCH($A79,'прайс-лист'!$N$10:$N$842,0)),"")</f>
        <v/>
      </c>
    </row>
    <row r="80" spans="1:3" x14ac:dyDescent="0.3">
      <c r="A80" s="4">
        <v>79</v>
      </c>
      <c r="B80" s="5" t="str">
        <f t="array" ref="B80">IFERROR(INDEX('прайс-лист'!$E$10:$E$842,MATCH($A80,'прайс-лист'!$N$10:$N$842,0)),"")</f>
        <v/>
      </c>
      <c r="C80" s="9" t="str">
        <f t="array" ref="C80">IFERROR(INDEX('прайс-лист'!$F$10:$F$842,MATCH($A80,'прайс-лист'!$N$10:$N$842,0)),"")</f>
        <v/>
      </c>
    </row>
    <row r="81" spans="1:3" x14ac:dyDescent="0.3">
      <c r="A81" s="4">
        <v>80</v>
      </c>
      <c r="B81" s="5" t="str">
        <f t="array" ref="B81">IFERROR(INDEX('прайс-лист'!$E$10:$E$842,MATCH($A81,'прайс-лист'!$N$10:$N$842,0)),"")</f>
        <v/>
      </c>
      <c r="C81" s="9" t="str">
        <f t="array" ref="C81">IFERROR(INDEX('прайс-лист'!$F$10:$F$842,MATCH($A81,'прайс-лист'!$N$10:$N$842,0)),"")</f>
        <v/>
      </c>
    </row>
    <row r="82" spans="1:3" x14ac:dyDescent="0.3">
      <c r="A82" s="4">
        <v>81</v>
      </c>
      <c r="B82" s="5" t="str">
        <f t="array" ref="B82">IFERROR(INDEX('прайс-лист'!$E$10:$E$842,MATCH($A82,'прайс-лист'!$N$10:$N$842,0)),"")</f>
        <v/>
      </c>
      <c r="C82" s="9" t="str">
        <f t="array" ref="C82">IFERROR(INDEX('прайс-лист'!$F$10:$F$842,MATCH($A82,'прайс-лист'!$N$10:$N$842,0)),"")</f>
        <v/>
      </c>
    </row>
    <row r="83" spans="1:3" x14ac:dyDescent="0.3">
      <c r="A83" s="4">
        <v>82</v>
      </c>
      <c r="B83" s="5" t="str">
        <f t="array" ref="B83">IFERROR(INDEX('прайс-лист'!$E$10:$E$842,MATCH($A83,'прайс-лист'!$N$10:$N$842,0)),"")</f>
        <v/>
      </c>
      <c r="C83" s="9" t="str">
        <f t="array" ref="C83">IFERROR(INDEX('прайс-лист'!$F$10:$F$842,MATCH($A83,'прайс-лист'!$N$10:$N$842,0)),"")</f>
        <v/>
      </c>
    </row>
    <row r="84" spans="1:3" x14ac:dyDescent="0.3">
      <c r="A84" s="4">
        <v>83</v>
      </c>
      <c r="B84" s="5" t="str">
        <f t="array" ref="B84">IFERROR(INDEX('прайс-лист'!$E$10:$E$842,MATCH($A84,'прайс-лист'!$N$10:$N$842,0)),"")</f>
        <v/>
      </c>
      <c r="C84" s="9" t="str">
        <f t="array" ref="C84">IFERROR(INDEX('прайс-лист'!$F$10:$F$842,MATCH($A84,'прайс-лист'!$N$10:$N$842,0)),"")</f>
        <v/>
      </c>
    </row>
    <row r="85" spans="1:3" x14ac:dyDescent="0.3">
      <c r="A85" s="4">
        <v>84</v>
      </c>
      <c r="B85" s="5" t="str">
        <f t="array" ref="B85">IFERROR(INDEX('прайс-лист'!$E$10:$E$842,MATCH($A85,'прайс-лист'!$N$10:$N$842,0)),"")</f>
        <v/>
      </c>
      <c r="C85" s="9" t="str">
        <f t="array" ref="C85">IFERROR(INDEX('прайс-лист'!$F$10:$F$842,MATCH($A85,'прайс-лист'!$N$10:$N$842,0)),"")</f>
        <v/>
      </c>
    </row>
    <row r="86" spans="1:3" x14ac:dyDescent="0.3">
      <c r="A86" s="4">
        <v>85</v>
      </c>
      <c r="B86" s="5" t="str">
        <f t="array" ref="B86">IFERROR(INDEX('прайс-лист'!$E$10:$E$842,MATCH($A86,'прайс-лист'!$N$10:$N$842,0)),"")</f>
        <v/>
      </c>
      <c r="C86" s="9" t="str">
        <f t="array" ref="C86">IFERROR(INDEX('прайс-лист'!$F$10:$F$842,MATCH($A86,'прайс-лист'!$N$10:$N$842,0)),"")</f>
        <v/>
      </c>
    </row>
    <row r="87" spans="1:3" x14ac:dyDescent="0.3">
      <c r="A87" s="4">
        <v>86</v>
      </c>
      <c r="B87" s="5" t="str">
        <f t="array" ref="B87">IFERROR(INDEX('прайс-лист'!$E$10:$E$842,MATCH($A87,'прайс-лист'!$N$10:$N$842,0)),"")</f>
        <v/>
      </c>
      <c r="C87" s="9" t="str">
        <f t="array" ref="C87">IFERROR(INDEX('прайс-лист'!$F$10:$F$842,MATCH($A87,'прайс-лист'!$N$10:$N$842,0)),"")</f>
        <v/>
      </c>
    </row>
    <row r="88" spans="1:3" x14ac:dyDescent="0.3">
      <c r="A88" s="4">
        <v>87</v>
      </c>
      <c r="B88" s="5" t="str">
        <f t="array" ref="B88">IFERROR(INDEX('прайс-лист'!$E$10:$E$842,MATCH($A88,'прайс-лист'!$N$10:$N$842,0)),"")</f>
        <v/>
      </c>
      <c r="C88" s="9" t="str">
        <f t="array" ref="C88">IFERROR(INDEX('прайс-лист'!$F$10:$F$842,MATCH($A88,'прайс-лист'!$N$10:$N$842,0)),"")</f>
        <v/>
      </c>
    </row>
    <row r="89" spans="1:3" x14ac:dyDescent="0.3">
      <c r="A89" s="4">
        <v>88</v>
      </c>
      <c r="B89" s="5" t="str">
        <f t="array" ref="B89">IFERROR(INDEX('прайс-лист'!$E$10:$E$842,MATCH($A89,'прайс-лист'!$N$10:$N$842,0)),"")</f>
        <v/>
      </c>
      <c r="C89" s="9" t="str">
        <f t="array" ref="C89">IFERROR(INDEX('прайс-лист'!$F$10:$F$842,MATCH($A89,'прайс-лист'!$N$10:$N$842,0)),"")</f>
        <v/>
      </c>
    </row>
    <row r="90" spans="1:3" x14ac:dyDescent="0.3">
      <c r="A90" s="4">
        <v>89</v>
      </c>
      <c r="B90" s="5" t="str">
        <f t="array" ref="B90">IFERROR(INDEX('прайс-лист'!$E$10:$E$842,MATCH($A90,'прайс-лист'!$N$10:$N$842,0)),"")</f>
        <v/>
      </c>
      <c r="C90" s="9" t="str">
        <f t="array" ref="C90">IFERROR(INDEX('прайс-лист'!$F$10:$F$842,MATCH($A90,'прайс-лист'!$N$10:$N$842,0)),"")</f>
        <v/>
      </c>
    </row>
    <row r="91" spans="1:3" x14ac:dyDescent="0.3">
      <c r="A91" s="4">
        <v>90</v>
      </c>
      <c r="B91" s="5" t="str">
        <f t="array" ref="B91">IFERROR(INDEX('прайс-лист'!$E$10:$E$842,MATCH($A91,'прайс-лист'!$N$10:$N$842,0)),"")</f>
        <v/>
      </c>
      <c r="C91" s="9" t="str">
        <f t="array" ref="C91">IFERROR(INDEX('прайс-лист'!$F$10:$F$842,MATCH($A91,'прайс-лист'!$N$10:$N$842,0)),"")</f>
        <v/>
      </c>
    </row>
    <row r="92" spans="1:3" x14ac:dyDescent="0.3">
      <c r="A92" s="4">
        <v>91</v>
      </c>
      <c r="B92" s="5" t="str">
        <f t="array" ref="B92">IFERROR(INDEX('прайс-лист'!$E$10:$E$842,MATCH($A92,'прайс-лист'!$N$10:$N$842,0)),"")</f>
        <v/>
      </c>
      <c r="C92" s="9" t="str">
        <f t="array" ref="C92">IFERROR(INDEX('прайс-лист'!$F$10:$F$842,MATCH($A92,'прайс-лист'!$N$10:$N$842,0)),"")</f>
        <v/>
      </c>
    </row>
    <row r="93" spans="1:3" x14ac:dyDescent="0.3">
      <c r="A93" s="4">
        <v>92</v>
      </c>
      <c r="B93" s="5" t="str">
        <f t="array" ref="B93">IFERROR(INDEX('прайс-лист'!$E$10:$E$842,MATCH($A93,'прайс-лист'!$N$10:$N$842,0)),"")</f>
        <v/>
      </c>
      <c r="C93" s="9" t="str">
        <f t="array" ref="C93">IFERROR(INDEX('прайс-лист'!$F$10:$F$842,MATCH($A93,'прайс-лист'!$N$10:$N$842,0)),"")</f>
        <v/>
      </c>
    </row>
    <row r="94" spans="1:3" x14ac:dyDescent="0.3">
      <c r="A94" s="4">
        <v>93</v>
      </c>
      <c r="B94" s="5" t="str">
        <f t="array" ref="B94">IFERROR(INDEX('прайс-лист'!$E$10:$E$842,MATCH($A94,'прайс-лист'!$N$10:$N$842,0)),"")</f>
        <v/>
      </c>
      <c r="C94" s="9" t="str">
        <f t="array" ref="C94">IFERROR(INDEX('прайс-лист'!$F$10:$F$842,MATCH($A94,'прайс-лист'!$N$10:$N$842,0)),"")</f>
        <v/>
      </c>
    </row>
    <row r="95" spans="1:3" x14ac:dyDescent="0.3">
      <c r="A95" s="4">
        <v>94</v>
      </c>
      <c r="B95" s="5" t="str">
        <f t="array" ref="B95">IFERROR(INDEX('прайс-лист'!$E$10:$E$842,MATCH($A95,'прайс-лист'!$N$10:$N$842,0)),"")</f>
        <v/>
      </c>
      <c r="C95" s="9" t="str">
        <f t="array" ref="C95">IFERROR(INDEX('прайс-лист'!$F$10:$F$842,MATCH($A95,'прайс-лист'!$N$10:$N$842,0)),"")</f>
        <v/>
      </c>
    </row>
    <row r="96" spans="1:3" x14ac:dyDescent="0.3">
      <c r="A96" s="4">
        <v>95</v>
      </c>
      <c r="B96" s="5" t="str">
        <f t="array" ref="B96">IFERROR(INDEX('прайс-лист'!$E$10:$E$842,MATCH($A96,'прайс-лист'!$N$10:$N$842,0)),"")</f>
        <v/>
      </c>
      <c r="C96" s="9" t="str">
        <f t="array" ref="C96">IFERROR(INDEX('прайс-лист'!$F$10:$F$842,MATCH($A96,'прайс-лист'!$N$10:$N$842,0)),"")</f>
        <v/>
      </c>
    </row>
    <row r="97" spans="1:3" x14ac:dyDescent="0.3">
      <c r="A97" s="4">
        <v>96</v>
      </c>
      <c r="B97" s="5" t="str">
        <f t="array" ref="B97">IFERROR(INDEX('прайс-лист'!$E$10:$E$842,MATCH($A97,'прайс-лист'!$N$10:$N$842,0)),"")</f>
        <v/>
      </c>
      <c r="C97" s="9" t="str">
        <f t="array" ref="C97">IFERROR(INDEX('прайс-лист'!$F$10:$F$842,MATCH($A97,'прайс-лист'!$N$10:$N$842,0)),"")</f>
        <v/>
      </c>
    </row>
    <row r="98" spans="1:3" x14ac:dyDescent="0.3">
      <c r="A98" s="4">
        <v>97</v>
      </c>
      <c r="B98" s="5" t="str">
        <f t="array" ref="B98">IFERROR(INDEX('прайс-лист'!$E$10:$E$842,MATCH($A98,'прайс-лист'!$N$10:$N$842,0)),"")</f>
        <v/>
      </c>
      <c r="C98" s="9" t="str">
        <f t="array" ref="C98">IFERROR(INDEX('прайс-лист'!$F$10:$F$842,MATCH($A98,'прайс-лист'!$N$10:$N$842,0)),"")</f>
        <v/>
      </c>
    </row>
    <row r="99" spans="1:3" x14ac:dyDescent="0.3">
      <c r="A99" s="4">
        <v>98</v>
      </c>
      <c r="B99" s="5" t="str">
        <f t="array" ref="B99">IFERROR(INDEX('прайс-лист'!$E$10:$E$842,MATCH($A99,'прайс-лист'!$N$10:$N$842,0)),"")</f>
        <v/>
      </c>
      <c r="C99" s="9" t="str">
        <f t="array" ref="C99">IFERROR(INDEX('прайс-лист'!$F$10:$F$842,MATCH($A99,'прайс-лист'!$N$10:$N$842,0)),"")</f>
        <v/>
      </c>
    </row>
    <row r="100" spans="1:3" x14ac:dyDescent="0.3">
      <c r="A100" s="4">
        <v>99</v>
      </c>
      <c r="B100" s="5" t="str">
        <f t="array" ref="B100">IFERROR(INDEX('прайс-лист'!$E$10:$E$842,MATCH($A100,'прайс-лист'!$N$10:$N$842,0)),"")</f>
        <v/>
      </c>
      <c r="C100" s="9" t="str">
        <f t="array" ref="C100">IFERROR(INDEX('прайс-лист'!$F$10:$F$842,MATCH($A100,'прайс-лист'!$N$10:$N$842,0)),"")</f>
        <v/>
      </c>
    </row>
    <row r="101" spans="1:3" x14ac:dyDescent="0.3">
      <c r="A101" s="4">
        <v>100</v>
      </c>
      <c r="B101" s="5" t="str">
        <f t="array" ref="B101">IFERROR(INDEX('прайс-лист'!$E$10:$E$842,MATCH($A101,'прайс-лист'!$N$10:$N$842,0)),"")</f>
        <v/>
      </c>
      <c r="C101" s="9" t="str">
        <f t="array" ref="C101">IFERROR(INDEX('прайс-лист'!$F$10:$F$842,MATCH($A101,'прайс-лист'!$N$10:$N$842,0)),"")</f>
        <v/>
      </c>
    </row>
    <row r="102" spans="1:3" x14ac:dyDescent="0.3">
      <c r="A102" s="4">
        <v>101</v>
      </c>
      <c r="B102" s="5" t="str">
        <f t="array" ref="B102">IFERROR(INDEX('прайс-лист'!$E$10:$E$842,MATCH($A102,'прайс-лист'!$N$10:$N$842,0)),"")</f>
        <v/>
      </c>
      <c r="C102" s="9" t="str">
        <f t="array" ref="C102">IFERROR(INDEX('прайс-лист'!$F$10:$F$842,MATCH($A102,'прайс-лист'!$N$10:$N$842,0)),"")</f>
        <v/>
      </c>
    </row>
    <row r="103" spans="1:3" x14ac:dyDescent="0.3">
      <c r="A103" s="4">
        <v>102</v>
      </c>
      <c r="B103" s="5" t="str">
        <f t="array" ref="B103">IFERROR(INDEX('прайс-лист'!$E$10:$E$842,MATCH($A103,'прайс-лист'!$N$10:$N$842,0)),"")</f>
        <v/>
      </c>
      <c r="C103" s="9" t="str">
        <f t="array" ref="C103">IFERROR(INDEX('прайс-лист'!$F$10:$F$842,MATCH($A103,'прайс-лист'!$N$10:$N$842,0)),"")</f>
        <v/>
      </c>
    </row>
    <row r="104" spans="1:3" x14ac:dyDescent="0.3">
      <c r="A104" s="4">
        <v>103</v>
      </c>
      <c r="B104" s="5" t="str">
        <f t="array" ref="B104">IFERROR(INDEX('прайс-лист'!$E$10:$E$842,MATCH($A104,'прайс-лист'!$N$10:$N$842,0)),"")</f>
        <v/>
      </c>
      <c r="C104" s="9" t="str">
        <f t="array" ref="C104">IFERROR(INDEX('прайс-лист'!$F$10:$F$842,MATCH($A104,'прайс-лист'!$N$10:$N$842,0)),"")</f>
        <v/>
      </c>
    </row>
    <row r="105" spans="1:3" x14ac:dyDescent="0.3">
      <c r="A105" s="4">
        <v>104</v>
      </c>
      <c r="B105" s="5" t="str">
        <f t="array" ref="B105">IFERROR(INDEX('прайс-лист'!$E$10:$E$842,MATCH($A105,'прайс-лист'!$N$10:$N$842,0)),"")</f>
        <v/>
      </c>
      <c r="C105" s="9" t="str">
        <f t="array" ref="C105">IFERROR(INDEX('прайс-лист'!$F$10:$F$842,MATCH($A105,'прайс-лист'!$N$10:$N$842,0)),"")</f>
        <v/>
      </c>
    </row>
    <row r="106" spans="1:3" x14ac:dyDescent="0.3">
      <c r="A106" s="4">
        <v>105</v>
      </c>
      <c r="B106" s="5" t="str">
        <f t="array" ref="B106">IFERROR(INDEX('прайс-лист'!$E$10:$E$842,MATCH($A106,'прайс-лист'!$N$10:$N$842,0)),"")</f>
        <v/>
      </c>
      <c r="C106" s="9" t="str">
        <f t="array" ref="C106">IFERROR(INDEX('прайс-лист'!$F$10:$F$842,MATCH($A106,'прайс-лист'!$N$10:$N$842,0)),"")</f>
        <v/>
      </c>
    </row>
    <row r="107" spans="1:3" x14ac:dyDescent="0.3">
      <c r="A107" s="4">
        <v>106</v>
      </c>
      <c r="B107" s="5" t="str">
        <f t="array" ref="B107">IFERROR(INDEX('прайс-лист'!$E$10:$E$842,MATCH($A107,'прайс-лист'!$N$10:$N$842,0)),"")</f>
        <v/>
      </c>
      <c r="C107" s="9" t="str">
        <f t="array" ref="C107">IFERROR(INDEX('прайс-лист'!$F$10:$F$842,MATCH($A107,'прайс-лист'!$N$10:$N$842,0)),"")</f>
        <v/>
      </c>
    </row>
    <row r="108" spans="1:3" x14ac:dyDescent="0.3">
      <c r="A108" s="4">
        <v>107</v>
      </c>
      <c r="B108" s="5" t="str">
        <f t="array" ref="B108">IFERROR(INDEX('прайс-лист'!$E$10:$E$842,MATCH($A108,'прайс-лист'!$N$10:$N$842,0)),"")</f>
        <v/>
      </c>
      <c r="C108" s="9" t="str">
        <f t="array" ref="C108">IFERROR(INDEX('прайс-лист'!$F$10:$F$842,MATCH($A108,'прайс-лист'!$N$10:$N$842,0)),"")</f>
        <v/>
      </c>
    </row>
    <row r="109" spans="1:3" x14ac:dyDescent="0.3">
      <c r="A109" s="4">
        <v>108</v>
      </c>
      <c r="B109" s="5" t="str">
        <f t="array" ref="B109">IFERROR(INDEX('прайс-лист'!$E$10:$E$842,MATCH($A109,'прайс-лист'!$N$10:$N$842,0)),"")</f>
        <v/>
      </c>
      <c r="C109" s="9" t="str">
        <f t="array" ref="C109">IFERROR(INDEX('прайс-лист'!$F$10:$F$842,MATCH($A109,'прайс-лист'!$N$10:$N$842,0)),"")</f>
        <v/>
      </c>
    </row>
    <row r="110" spans="1:3" x14ac:dyDescent="0.3">
      <c r="A110" s="4">
        <v>109</v>
      </c>
      <c r="B110" s="5" t="str">
        <f t="array" ref="B110">IFERROR(INDEX('прайс-лист'!$E$10:$E$842,MATCH($A110,'прайс-лист'!$N$10:$N$842,0)),"")</f>
        <v/>
      </c>
      <c r="C110" s="9" t="str">
        <f t="array" ref="C110">IFERROR(INDEX('прайс-лист'!$F$10:$F$842,MATCH($A110,'прайс-лист'!$N$10:$N$842,0)),"")</f>
        <v/>
      </c>
    </row>
    <row r="111" spans="1:3" x14ac:dyDescent="0.3">
      <c r="A111" s="4">
        <v>110</v>
      </c>
      <c r="B111" s="5" t="str">
        <f t="array" ref="B111">IFERROR(INDEX('прайс-лист'!$E$10:$E$842,MATCH($A111,'прайс-лист'!$N$10:$N$842,0)),"")</f>
        <v/>
      </c>
      <c r="C111" s="9" t="str">
        <f t="array" ref="C111">IFERROR(INDEX('прайс-лист'!$F$10:$F$842,MATCH($A111,'прайс-лист'!$N$10:$N$842,0)),"")</f>
        <v/>
      </c>
    </row>
    <row r="112" spans="1:3" x14ac:dyDescent="0.3">
      <c r="A112" s="4">
        <v>111</v>
      </c>
      <c r="B112" s="5" t="str">
        <f t="array" ref="B112">IFERROR(INDEX('прайс-лист'!$E$10:$E$842,MATCH($A112,'прайс-лист'!$N$10:$N$842,0)),"")</f>
        <v/>
      </c>
      <c r="C112" s="9" t="str">
        <f t="array" ref="C112">IFERROR(INDEX('прайс-лист'!$F$10:$F$842,MATCH($A112,'прайс-лист'!$N$10:$N$842,0)),"")</f>
        <v/>
      </c>
    </row>
    <row r="113" spans="1:3" x14ac:dyDescent="0.3">
      <c r="A113" s="4">
        <v>112</v>
      </c>
      <c r="B113" s="5" t="str">
        <f t="array" ref="B113">IFERROR(INDEX('прайс-лист'!$E$10:$E$842,MATCH($A113,'прайс-лист'!$N$10:$N$842,0)),"")</f>
        <v/>
      </c>
      <c r="C113" s="9" t="str">
        <f t="array" ref="C113">IFERROR(INDEX('прайс-лист'!$F$10:$F$842,MATCH($A113,'прайс-лист'!$N$10:$N$842,0)),"")</f>
        <v/>
      </c>
    </row>
    <row r="114" spans="1:3" x14ac:dyDescent="0.3">
      <c r="A114" s="4">
        <v>113</v>
      </c>
      <c r="B114" s="5" t="str">
        <f t="array" ref="B114">IFERROR(INDEX('прайс-лист'!$E$10:$E$842,MATCH($A114,'прайс-лист'!$N$10:$N$842,0)),"")</f>
        <v/>
      </c>
      <c r="C114" s="9" t="str">
        <f t="array" ref="C114">IFERROR(INDEX('прайс-лист'!$F$10:$F$842,MATCH($A114,'прайс-лист'!$N$10:$N$842,0)),"")</f>
        <v/>
      </c>
    </row>
    <row r="115" spans="1:3" x14ac:dyDescent="0.3">
      <c r="A115" s="4">
        <v>114</v>
      </c>
      <c r="B115" s="5" t="str">
        <f t="array" ref="B115">IFERROR(INDEX('прайс-лист'!$E$10:$E$842,MATCH($A115,'прайс-лист'!$N$10:$N$842,0)),"")</f>
        <v/>
      </c>
      <c r="C115" s="9" t="str">
        <f t="array" ref="C115">IFERROR(INDEX('прайс-лист'!$F$10:$F$842,MATCH($A115,'прайс-лист'!$N$10:$N$842,0)),"")</f>
        <v/>
      </c>
    </row>
    <row r="116" spans="1:3" x14ac:dyDescent="0.3">
      <c r="A116" s="4">
        <v>115</v>
      </c>
      <c r="B116" s="5" t="str">
        <f t="array" ref="B116">IFERROR(INDEX('прайс-лист'!$E$10:$E$842,MATCH($A116,'прайс-лист'!$N$10:$N$842,0)),"")</f>
        <v/>
      </c>
      <c r="C116" s="9" t="str">
        <f t="array" ref="C116">IFERROR(INDEX('прайс-лист'!$F$10:$F$842,MATCH($A116,'прайс-лист'!$N$10:$N$842,0)),"")</f>
        <v/>
      </c>
    </row>
    <row r="117" spans="1:3" x14ac:dyDescent="0.3">
      <c r="A117" s="4">
        <v>116</v>
      </c>
      <c r="B117" s="5" t="str">
        <f t="array" ref="B117">IFERROR(INDEX('прайс-лист'!$E$10:$E$842,MATCH($A117,'прайс-лист'!$N$10:$N$842,0)),"")</f>
        <v/>
      </c>
      <c r="C117" s="9" t="str">
        <f t="array" ref="C117">IFERROR(INDEX('прайс-лист'!$F$10:$F$842,MATCH($A117,'прайс-лист'!$N$10:$N$842,0)),"")</f>
        <v/>
      </c>
    </row>
    <row r="118" spans="1:3" x14ac:dyDescent="0.3">
      <c r="A118" s="4">
        <v>117</v>
      </c>
      <c r="B118" s="5" t="str">
        <f t="array" ref="B118">IFERROR(INDEX('прайс-лист'!$E$10:$E$842,MATCH($A118,'прайс-лист'!$N$10:$N$842,0)),"")</f>
        <v/>
      </c>
      <c r="C118" s="9" t="str">
        <f t="array" ref="C118">IFERROR(INDEX('прайс-лист'!$F$10:$F$842,MATCH($A118,'прайс-лист'!$N$10:$N$842,0)),"")</f>
        <v/>
      </c>
    </row>
    <row r="119" spans="1:3" x14ac:dyDescent="0.3">
      <c r="A119" s="4">
        <v>118</v>
      </c>
      <c r="B119" s="5" t="str">
        <f t="array" ref="B119">IFERROR(INDEX('прайс-лист'!$E$10:$E$842,MATCH($A119,'прайс-лист'!$N$10:$N$842,0)),"")</f>
        <v/>
      </c>
      <c r="C119" s="9" t="str">
        <f t="array" ref="C119">IFERROR(INDEX('прайс-лист'!$F$10:$F$842,MATCH($A119,'прайс-лист'!$N$10:$N$842,0)),"")</f>
        <v/>
      </c>
    </row>
    <row r="120" spans="1:3" x14ac:dyDescent="0.3">
      <c r="A120" s="4">
        <v>119</v>
      </c>
      <c r="B120" s="5" t="str">
        <f t="array" ref="B120">IFERROR(INDEX('прайс-лист'!$E$10:$E$842,MATCH($A120,'прайс-лист'!$N$10:$N$842,0)),"")</f>
        <v/>
      </c>
      <c r="C120" s="9" t="str">
        <f t="array" ref="C120">IFERROR(INDEX('прайс-лист'!$F$10:$F$842,MATCH($A120,'прайс-лист'!$N$10:$N$842,0)),"")</f>
        <v/>
      </c>
    </row>
    <row r="121" spans="1:3" x14ac:dyDescent="0.3">
      <c r="A121" s="4">
        <v>120</v>
      </c>
      <c r="B121" s="5" t="str">
        <f t="array" ref="B121">IFERROR(INDEX('прайс-лист'!$E$10:$E$842,MATCH($A121,'прайс-лист'!$N$10:$N$842,0)),"")</f>
        <v/>
      </c>
      <c r="C121" s="9" t="str">
        <f t="array" ref="C121">IFERROR(INDEX('прайс-лист'!$F$10:$F$842,MATCH($A121,'прайс-лист'!$N$10:$N$842,0)),"")</f>
        <v/>
      </c>
    </row>
    <row r="122" spans="1:3" x14ac:dyDescent="0.3">
      <c r="A122" s="4">
        <v>121</v>
      </c>
      <c r="B122" s="5" t="str">
        <f t="array" ref="B122">IFERROR(INDEX('прайс-лист'!$E$10:$E$842,MATCH($A122,'прайс-лист'!$N$10:$N$842,0)),"")</f>
        <v/>
      </c>
      <c r="C122" s="9" t="str">
        <f t="array" ref="C122">IFERROR(INDEX('прайс-лист'!$F$10:$F$842,MATCH($A122,'прайс-лист'!$N$10:$N$842,0)),"")</f>
        <v/>
      </c>
    </row>
    <row r="123" spans="1:3" x14ac:dyDescent="0.3">
      <c r="A123" s="4">
        <v>122</v>
      </c>
      <c r="B123" s="5" t="str">
        <f t="array" ref="B123">IFERROR(INDEX('прайс-лист'!$E$10:$E$842,MATCH($A123,'прайс-лист'!$N$10:$N$842,0)),"")</f>
        <v/>
      </c>
      <c r="C123" s="9" t="str">
        <f t="array" ref="C123">IFERROR(INDEX('прайс-лист'!$F$10:$F$842,MATCH($A123,'прайс-лист'!$N$10:$N$842,0)),"")</f>
        <v/>
      </c>
    </row>
    <row r="124" spans="1:3" x14ac:dyDescent="0.3">
      <c r="A124" s="4">
        <v>123</v>
      </c>
      <c r="B124" s="5" t="str">
        <f t="array" ref="B124">IFERROR(INDEX('прайс-лист'!$E$10:$E$842,MATCH($A124,'прайс-лист'!$N$10:$N$842,0)),"")</f>
        <v/>
      </c>
      <c r="C124" s="9" t="str">
        <f t="array" ref="C124">IFERROR(INDEX('прайс-лист'!$F$10:$F$842,MATCH($A124,'прайс-лист'!$N$10:$N$842,0)),"")</f>
        <v/>
      </c>
    </row>
    <row r="125" spans="1:3" x14ac:dyDescent="0.3">
      <c r="A125" s="4">
        <v>124</v>
      </c>
      <c r="B125" s="5" t="str">
        <f t="array" ref="B125">IFERROR(INDEX('прайс-лист'!$E$10:$E$842,MATCH($A125,'прайс-лист'!$N$10:$N$842,0)),"")</f>
        <v/>
      </c>
      <c r="C125" s="9" t="str">
        <f t="array" ref="C125">IFERROR(INDEX('прайс-лист'!$F$10:$F$842,MATCH($A125,'прайс-лист'!$N$10:$N$842,0)),"")</f>
        <v/>
      </c>
    </row>
    <row r="126" spans="1:3" x14ac:dyDescent="0.3">
      <c r="A126" s="4">
        <v>125</v>
      </c>
      <c r="B126" s="5" t="str">
        <f t="array" ref="B126">IFERROR(INDEX('прайс-лист'!$E$10:$E$842,MATCH($A126,'прайс-лист'!$N$10:$N$842,0)),"")</f>
        <v/>
      </c>
      <c r="C126" s="9" t="str">
        <f t="array" ref="C126">IFERROR(INDEX('прайс-лист'!$F$10:$F$842,MATCH($A126,'прайс-лист'!$N$10:$N$842,0)),"")</f>
        <v/>
      </c>
    </row>
    <row r="127" spans="1:3" x14ac:dyDescent="0.3">
      <c r="A127" s="4">
        <v>126</v>
      </c>
      <c r="B127" s="5" t="str">
        <f t="array" ref="B127">IFERROR(INDEX('прайс-лист'!$E$10:$E$842,MATCH($A127,'прайс-лист'!$N$10:$N$842,0)),"")</f>
        <v/>
      </c>
      <c r="C127" s="9" t="str">
        <f t="array" ref="C127">IFERROR(INDEX('прайс-лист'!$F$10:$F$842,MATCH($A127,'прайс-лист'!$N$10:$N$842,0)),"")</f>
        <v/>
      </c>
    </row>
    <row r="128" spans="1:3" x14ac:dyDescent="0.3">
      <c r="A128" s="4">
        <v>127</v>
      </c>
      <c r="B128" s="5" t="str">
        <f t="array" ref="B128">IFERROR(INDEX('прайс-лист'!$E$10:$E$842,MATCH($A128,'прайс-лист'!$N$10:$N$842,0)),"")</f>
        <v/>
      </c>
      <c r="C128" s="9" t="str">
        <f t="array" ref="C128">IFERROR(INDEX('прайс-лист'!$F$10:$F$842,MATCH($A128,'прайс-лист'!$N$10:$N$842,0)),"")</f>
        <v/>
      </c>
    </row>
    <row r="129" spans="1:3" x14ac:dyDescent="0.3">
      <c r="A129" s="4">
        <v>128</v>
      </c>
      <c r="B129" s="5" t="str">
        <f t="array" ref="B129">IFERROR(INDEX('прайс-лист'!$E$10:$E$842,MATCH($A129,'прайс-лист'!$N$10:$N$842,0)),"")</f>
        <v/>
      </c>
      <c r="C129" s="9" t="str">
        <f t="array" ref="C129">IFERROR(INDEX('прайс-лист'!$F$10:$F$842,MATCH($A129,'прайс-лист'!$N$10:$N$842,0)),"")</f>
        <v/>
      </c>
    </row>
    <row r="130" spans="1:3" x14ac:dyDescent="0.3">
      <c r="A130" s="4">
        <v>129</v>
      </c>
      <c r="B130" s="5" t="str">
        <f t="array" ref="B130">IFERROR(INDEX('прайс-лист'!$E$10:$E$842,MATCH($A130,'прайс-лист'!$N$10:$N$842,0)),"")</f>
        <v/>
      </c>
      <c r="C130" s="9" t="str">
        <f t="array" ref="C130">IFERROR(INDEX('прайс-лист'!$F$10:$F$842,MATCH($A130,'прайс-лист'!$N$10:$N$842,0)),"")</f>
        <v/>
      </c>
    </row>
    <row r="131" spans="1:3" x14ac:dyDescent="0.3">
      <c r="A131" s="4">
        <v>130</v>
      </c>
      <c r="B131" s="5" t="str">
        <f t="array" ref="B131">IFERROR(INDEX('прайс-лист'!$E$10:$E$842,MATCH($A131,'прайс-лист'!$N$10:$N$842,0)),"")</f>
        <v/>
      </c>
      <c r="C131" s="9" t="str">
        <f t="array" ref="C131">IFERROR(INDEX('прайс-лист'!$F$10:$F$842,MATCH($A131,'прайс-лист'!$N$10:$N$842,0)),"")</f>
        <v/>
      </c>
    </row>
    <row r="132" spans="1:3" x14ac:dyDescent="0.3">
      <c r="A132" s="4">
        <v>131</v>
      </c>
      <c r="B132" s="5" t="str">
        <f t="array" ref="B132">IFERROR(INDEX('прайс-лист'!$E$10:$E$842,MATCH($A132,'прайс-лист'!$N$10:$N$842,0)),"")</f>
        <v/>
      </c>
      <c r="C132" s="9" t="str">
        <f t="array" ref="C132">IFERROR(INDEX('прайс-лист'!$F$10:$F$842,MATCH($A132,'прайс-лист'!$N$10:$N$842,0)),"")</f>
        <v/>
      </c>
    </row>
    <row r="133" spans="1:3" x14ac:dyDescent="0.3">
      <c r="A133" s="4">
        <v>132</v>
      </c>
      <c r="B133" s="5" t="str">
        <f t="array" ref="B133">IFERROR(INDEX('прайс-лист'!$E$10:$E$842,MATCH($A133,'прайс-лист'!$N$10:$N$842,0)),"")</f>
        <v/>
      </c>
      <c r="C133" s="9" t="str">
        <f t="array" ref="C133">IFERROR(INDEX('прайс-лист'!$F$10:$F$842,MATCH($A133,'прайс-лист'!$N$10:$N$842,0)),"")</f>
        <v/>
      </c>
    </row>
    <row r="134" spans="1:3" x14ac:dyDescent="0.3">
      <c r="A134" s="4">
        <v>133</v>
      </c>
      <c r="B134" s="5" t="str">
        <f t="array" ref="B134">IFERROR(INDEX('прайс-лист'!$E$10:$E$842,MATCH($A134,'прайс-лист'!$N$10:$N$842,0)),"")</f>
        <v/>
      </c>
      <c r="C134" s="9" t="str">
        <f t="array" ref="C134">IFERROR(INDEX('прайс-лист'!$F$10:$F$842,MATCH($A134,'прайс-лист'!$N$10:$N$842,0)),"")</f>
        <v/>
      </c>
    </row>
    <row r="135" spans="1:3" x14ac:dyDescent="0.3">
      <c r="A135" s="4">
        <v>134</v>
      </c>
      <c r="B135" s="5" t="str">
        <f t="array" ref="B135">IFERROR(INDEX('прайс-лист'!$E$10:$E$842,MATCH($A135,'прайс-лист'!$N$10:$N$842,0)),"")</f>
        <v/>
      </c>
      <c r="C135" s="9" t="str">
        <f t="array" ref="C135">IFERROR(INDEX('прайс-лист'!$F$10:$F$842,MATCH($A135,'прайс-лист'!$N$10:$N$842,0)),"")</f>
        <v/>
      </c>
    </row>
    <row r="136" spans="1:3" x14ac:dyDescent="0.3">
      <c r="A136" s="4">
        <v>135</v>
      </c>
      <c r="B136" s="5" t="str">
        <f t="array" ref="B136">IFERROR(INDEX('прайс-лист'!$E$10:$E$842,MATCH($A136,'прайс-лист'!$N$10:$N$842,0)),"")</f>
        <v/>
      </c>
      <c r="C136" s="9" t="str">
        <f t="array" ref="C136">IFERROR(INDEX('прайс-лист'!$F$10:$F$842,MATCH($A136,'прайс-лист'!$N$10:$N$842,0)),"")</f>
        <v/>
      </c>
    </row>
    <row r="137" spans="1:3" x14ac:dyDescent="0.3">
      <c r="A137" s="4">
        <v>136</v>
      </c>
      <c r="B137" s="5" t="str">
        <f t="array" ref="B137">IFERROR(INDEX('прайс-лист'!$E$10:$E$842,MATCH($A137,'прайс-лист'!$N$10:$N$842,0)),"")</f>
        <v/>
      </c>
      <c r="C137" s="9" t="str">
        <f t="array" ref="C137">IFERROR(INDEX('прайс-лист'!$F$10:$F$842,MATCH($A137,'прайс-лист'!$N$10:$N$842,0)),"")</f>
        <v/>
      </c>
    </row>
    <row r="138" spans="1:3" x14ac:dyDescent="0.3">
      <c r="A138" s="4">
        <v>137</v>
      </c>
      <c r="B138" s="5" t="str">
        <f t="array" ref="B138">IFERROR(INDEX('прайс-лист'!$E$10:$E$842,MATCH($A138,'прайс-лист'!$N$10:$N$842,0)),"")</f>
        <v/>
      </c>
      <c r="C138" s="9" t="str">
        <f t="array" ref="C138">IFERROR(INDEX('прайс-лист'!$F$10:$F$842,MATCH($A138,'прайс-лист'!$N$10:$N$842,0)),"")</f>
        <v/>
      </c>
    </row>
    <row r="139" spans="1:3" x14ac:dyDescent="0.3">
      <c r="A139" s="4">
        <v>138</v>
      </c>
      <c r="B139" s="5" t="str">
        <f t="array" ref="B139">IFERROR(INDEX('прайс-лист'!$E$10:$E$842,MATCH($A139,'прайс-лист'!$N$10:$N$842,0)),"")</f>
        <v/>
      </c>
      <c r="C139" s="9" t="str">
        <f t="array" ref="C139">IFERROR(INDEX('прайс-лист'!$F$10:$F$842,MATCH($A139,'прайс-лист'!$N$10:$N$842,0)),"")</f>
        <v/>
      </c>
    </row>
    <row r="140" spans="1:3" x14ac:dyDescent="0.3">
      <c r="A140" s="4">
        <v>139</v>
      </c>
      <c r="B140" s="5" t="str">
        <f t="array" ref="B140">IFERROR(INDEX('прайс-лист'!$E$10:$E$842,MATCH($A140,'прайс-лист'!$N$10:$N$842,0)),"")</f>
        <v/>
      </c>
      <c r="C140" s="9" t="str">
        <f t="array" ref="C140">IFERROR(INDEX('прайс-лист'!$F$10:$F$842,MATCH($A140,'прайс-лист'!$N$10:$N$842,0)),"")</f>
        <v/>
      </c>
    </row>
    <row r="141" spans="1:3" x14ac:dyDescent="0.3">
      <c r="A141" s="4">
        <v>140</v>
      </c>
      <c r="B141" s="5" t="str">
        <f t="array" ref="B141">IFERROR(INDEX('прайс-лист'!$E$10:$E$842,MATCH($A141,'прайс-лист'!$N$10:$N$842,0)),"")</f>
        <v/>
      </c>
      <c r="C141" s="9" t="str">
        <f t="array" ref="C141">IFERROR(INDEX('прайс-лист'!$F$10:$F$842,MATCH($A141,'прайс-лист'!$N$10:$N$842,0)),"")</f>
        <v/>
      </c>
    </row>
    <row r="142" spans="1:3" x14ac:dyDescent="0.3">
      <c r="A142" s="4">
        <v>141</v>
      </c>
      <c r="B142" s="5" t="str">
        <f t="array" ref="B142">IFERROR(INDEX('прайс-лист'!$E$10:$E$842,MATCH($A142,'прайс-лист'!$N$10:$N$842,0)),"")</f>
        <v/>
      </c>
      <c r="C142" s="9" t="str">
        <f t="array" ref="C142">IFERROR(INDEX('прайс-лист'!$F$10:$F$842,MATCH($A142,'прайс-лист'!$N$10:$N$842,0)),"")</f>
        <v/>
      </c>
    </row>
    <row r="143" spans="1:3" x14ac:dyDescent="0.3">
      <c r="A143" s="4">
        <v>142</v>
      </c>
      <c r="B143" s="5" t="str">
        <f t="array" ref="B143">IFERROR(INDEX('прайс-лист'!$E$10:$E$842,MATCH($A143,'прайс-лист'!$N$10:$N$842,0)),"")</f>
        <v/>
      </c>
      <c r="C143" s="9" t="str">
        <f t="array" ref="C143">IFERROR(INDEX('прайс-лист'!$F$10:$F$842,MATCH($A143,'прайс-лист'!$N$10:$N$842,0)),"")</f>
        <v/>
      </c>
    </row>
    <row r="144" spans="1:3" x14ac:dyDescent="0.3">
      <c r="A144" s="4">
        <v>143</v>
      </c>
      <c r="B144" s="5" t="str">
        <f t="array" ref="B144">IFERROR(INDEX('прайс-лист'!$E$10:$E$842,MATCH($A144,'прайс-лист'!$N$10:$N$842,0)),"")</f>
        <v/>
      </c>
      <c r="C144" s="9" t="str">
        <f t="array" ref="C144">IFERROR(INDEX('прайс-лист'!$F$10:$F$842,MATCH($A144,'прайс-лист'!$N$10:$N$842,0)),"")</f>
        <v/>
      </c>
    </row>
    <row r="145" spans="1:3" x14ac:dyDescent="0.3">
      <c r="A145" s="4">
        <v>144</v>
      </c>
      <c r="B145" s="5" t="str">
        <f t="array" ref="B145">IFERROR(INDEX('прайс-лист'!$E$10:$E$842,MATCH($A145,'прайс-лист'!$N$10:$N$842,0)),"")</f>
        <v/>
      </c>
      <c r="C145" s="9" t="str">
        <f t="array" ref="C145">IFERROR(INDEX('прайс-лист'!$F$10:$F$842,MATCH($A145,'прайс-лист'!$N$10:$N$842,0)),"")</f>
        <v/>
      </c>
    </row>
    <row r="146" spans="1:3" x14ac:dyDescent="0.3">
      <c r="A146" s="4">
        <v>145</v>
      </c>
      <c r="B146" s="5" t="str">
        <f t="array" ref="B146">IFERROR(INDEX('прайс-лист'!$E$10:$E$842,MATCH($A146,'прайс-лист'!$N$10:$N$842,0)),"")</f>
        <v/>
      </c>
      <c r="C146" s="9" t="str">
        <f t="array" ref="C146">IFERROR(INDEX('прайс-лист'!$F$10:$F$842,MATCH($A146,'прайс-лист'!$N$10:$N$842,0)),"")</f>
        <v/>
      </c>
    </row>
    <row r="147" spans="1:3" x14ac:dyDescent="0.3">
      <c r="A147" s="4">
        <v>146</v>
      </c>
      <c r="B147" s="5" t="str">
        <f t="array" ref="B147">IFERROR(INDEX('прайс-лист'!$E$10:$E$842,MATCH($A147,'прайс-лист'!$N$10:$N$842,0)),"")</f>
        <v/>
      </c>
      <c r="C147" s="9" t="str">
        <f t="array" ref="C147">IFERROR(INDEX('прайс-лист'!$F$10:$F$842,MATCH($A147,'прайс-лист'!$N$10:$N$842,0)),"")</f>
        <v/>
      </c>
    </row>
    <row r="148" spans="1:3" x14ac:dyDescent="0.3">
      <c r="A148" s="4">
        <v>147</v>
      </c>
      <c r="B148" s="5" t="str">
        <f t="array" ref="B148">IFERROR(INDEX('прайс-лист'!$E$10:$E$842,MATCH($A148,'прайс-лист'!$N$10:$N$842,0)),"")</f>
        <v/>
      </c>
      <c r="C148" s="9" t="str">
        <f t="array" ref="C148">IFERROR(INDEX('прайс-лист'!$F$10:$F$842,MATCH($A148,'прайс-лист'!$N$10:$N$842,0)),"")</f>
        <v/>
      </c>
    </row>
    <row r="149" spans="1:3" x14ac:dyDescent="0.3">
      <c r="A149" s="4">
        <v>148</v>
      </c>
      <c r="B149" s="5" t="str">
        <f t="array" ref="B149">IFERROR(INDEX('прайс-лист'!$E$10:$E$842,MATCH($A149,'прайс-лист'!$N$10:$N$842,0)),"")</f>
        <v/>
      </c>
      <c r="C149" s="9" t="str">
        <f t="array" ref="C149">IFERROR(INDEX('прайс-лист'!$F$10:$F$842,MATCH($A149,'прайс-лист'!$N$10:$N$842,0)),"")</f>
        <v/>
      </c>
    </row>
    <row r="150" spans="1:3" x14ac:dyDescent="0.3">
      <c r="A150" s="4">
        <v>149</v>
      </c>
      <c r="B150" s="5" t="str">
        <f t="array" ref="B150">IFERROR(INDEX('прайс-лист'!$E$10:$E$842,MATCH($A150,'прайс-лист'!$N$10:$N$842,0)),"")</f>
        <v/>
      </c>
      <c r="C150" s="9" t="str">
        <f t="array" ref="C150">IFERROR(INDEX('прайс-лист'!$F$10:$F$842,MATCH($A150,'прайс-лист'!$N$10:$N$842,0)),"")</f>
        <v/>
      </c>
    </row>
    <row r="151" spans="1:3" x14ac:dyDescent="0.3">
      <c r="A151" s="4">
        <v>150</v>
      </c>
      <c r="B151" s="5" t="str">
        <f t="array" ref="B151">IFERROR(INDEX('прайс-лист'!$E$10:$E$842,MATCH($A151,'прайс-лист'!$N$10:$N$842,0)),"")</f>
        <v/>
      </c>
      <c r="C151" s="9" t="str">
        <f t="array" ref="C151">IFERROR(INDEX('прайс-лист'!$F$10:$F$842,MATCH($A151,'прайс-лист'!$N$10:$N$842,0)),"")</f>
        <v/>
      </c>
    </row>
    <row r="152" spans="1:3" x14ac:dyDescent="0.3">
      <c r="A152" s="4">
        <v>151</v>
      </c>
      <c r="B152" s="5" t="str">
        <f t="array" ref="B152">IFERROR(INDEX('прайс-лист'!$E$10:$E$842,MATCH($A152,'прайс-лист'!$N$10:$N$842,0)),"")</f>
        <v/>
      </c>
      <c r="C152" s="9" t="str">
        <f t="array" ref="C152">IFERROR(INDEX('прайс-лист'!$F$10:$F$842,MATCH($A152,'прайс-лист'!$N$10:$N$842,0)),"")</f>
        <v/>
      </c>
    </row>
    <row r="153" spans="1:3" x14ac:dyDescent="0.3">
      <c r="A153" s="4">
        <v>152</v>
      </c>
      <c r="B153" s="5" t="str">
        <f t="array" ref="B153">IFERROR(INDEX('прайс-лист'!$E$10:$E$842,MATCH($A153,'прайс-лист'!$N$10:$N$842,0)),"")</f>
        <v/>
      </c>
      <c r="C153" s="9" t="str">
        <f t="array" ref="C153">IFERROR(INDEX('прайс-лист'!$F$10:$F$842,MATCH($A153,'прайс-лист'!$N$10:$N$842,0)),"")</f>
        <v/>
      </c>
    </row>
    <row r="154" spans="1:3" x14ac:dyDescent="0.3">
      <c r="A154" s="4">
        <v>153</v>
      </c>
      <c r="B154" s="5" t="str">
        <f t="array" ref="B154">IFERROR(INDEX('прайс-лист'!$E$10:$E$842,MATCH($A154,'прайс-лист'!$N$10:$N$842,0)),"")</f>
        <v/>
      </c>
      <c r="C154" s="9" t="str">
        <f t="array" ref="C154">IFERROR(INDEX('прайс-лист'!$F$10:$F$842,MATCH($A154,'прайс-лист'!$N$10:$N$842,0)),"")</f>
        <v/>
      </c>
    </row>
    <row r="155" spans="1:3" x14ac:dyDescent="0.3">
      <c r="A155" s="4">
        <v>154</v>
      </c>
      <c r="B155" s="5" t="str">
        <f t="array" ref="B155">IFERROR(INDEX('прайс-лист'!$E$10:$E$842,MATCH($A155,'прайс-лист'!$N$10:$N$842,0)),"")</f>
        <v/>
      </c>
      <c r="C155" s="9" t="str">
        <f t="array" ref="C155">IFERROR(INDEX('прайс-лист'!$F$10:$F$842,MATCH($A155,'прайс-лист'!$N$10:$N$842,0)),"")</f>
        <v/>
      </c>
    </row>
    <row r="156" spans="1:3" x14ac:dyDescent="0.3">
      <c r="A156" s="4">
        <v>155</v>
      </c>
      <c r="B156" s="5" t="str">
        <f t="array" ref="B156">IFERROR(INDEX('прайс-лист'!$E$10:$E$842,MATCH($A156,'прайс-лист'!$N$10:$N$842,0)),"")</f>
        <v/>
      </c>
      <c r="C156" s="9" t="str">
        <f t="array" ref="C156">IFERROR(INDEX('прайс-лист'!$F$10:$F$842,MATCH($A156,'прайс-лист'!$N$10:$N$842,0)),"")</f>
        <v/>
      </c>
    </row>
    <row r="157" spans="1:3" x14ac:dyDescent="0.3">
      <c r="A157" s="4">
        <v>156</v>
      </c>
      <c r="B157" s="5" t="str">
        <f t="array" ref="B157">IFERROR(INDEX('прайс-лист'!$E$10:$E$842,MATCH($A157,'прайс-лист'!$N$10:$N$842,0)),"")</f>
        <v/>
      </c>
      <c r="C157" s="9" t="str">
        <f t="array" ref="C157">IFERROR(INDEX('прайс-лист'!$F$10:$F$842,MATCH($A157,'прайс-лист'!$N$10:$N$842,0)),"")</f>
        <v/>
      </c>
    </row>
    <row r="158" spans="1:3" x14ac:dyDescent="0.3">
      <c r="A158" s="4">
        <v>157</v>
      </c>
      <c r="B158" s="5" t="str">
        <f t="array" ref="B158">IFERROR(INDEX('прайс-лист'!$E$10:$E$842,MATCH($A158,'прайс-лист'!$N$10:$N$842,0)),"")</f>
        <v/>
      </c>
      <c r="C158" s="9" t="str">
        <f t="array" ref="C158">IFERROR(INDEX('прайс-лист'!$F$10:$F$842,MATCH($A158,'прайс-лист'!$N$10:$N$842,0)),"")</f>
        <v/>
      </c>
    </row>
    <row r="159" spans="1:3" x14ac:dyDescent="0.3">
      <c r="A159" s="4">
        <v>158</v>
      </c>
      <c r="B159" s="5" t="str">
        <f t="array" ref="B159">IFERROR(INDEX('прайс-лист'!$E$10:$E$842,MATCH($A159,'прайс-лист'!$N$10:$N$842,0)),"")</f>
        <v/>
      </c>
      <c r="C159" s="9" t="str">
        <f t="array" ref="C159">IFERROR(INDEX('прайс-лист'!$F$10:$F$842,MATCH($A159,'прайс-лист'!$N$10:$N$842,0)),"")</f>
        <v/>
      </c>
    </row>
    <row r="160" spans="1:3" x14ac:dyDescent="0.3">
      <c r="A160" s="4">
        <v>159</v>
      </c>
      <c r="B160" s="5" t="str">
        <f t="array" ref="B160">IFERROR(INDEX('прайс-лист'!$E$10:$E$842,MATCH($A160,'прайс-лист'!$N$10:$N$842,0)),"")</f>
        <v/>
      </c>
      <c r="C160" s="9" t="str">
        <f t="array" ref="C160">IFERROR(INDEX('прайс-лист'!$F$10:$F$842,MATCH($A160,'прайс-лист'!$N$10:$N$842,0)),"")</f>
        <v/>
      </c>
    </row>
    <row r="161" spans="1:3" x14ac:dyDescent="0.3">
      <c r="A161" s="4">
        <v>160</v>
      </c>
      <c r="B161" s="5" t="str">
        <f t="array" ref="B161">IFERROR(INDEX('прайс-лист'!$E$10:$E$842,MATCH($A161,'прайс-лист'!$N$10:$N$842,0)),"")</f>
        <v/>
      </c>
      <c r="C161" s="9" t="str">
        <f t="array" ref="C161">IFERROR(INDEX('прайс-лист'!$F$10:$F$842,MATCH($A161,'прайс-лист'!$N$10:$N$842,0)),"")</f>
        <v/>
      </c>
    </row>
    <row r="162" spans="1:3" x14ac:dyDescent="0.3">
      <c r="A162" s="4">
        <v>161</v>
      </c>
      <c r="B162" s="5" t="str">
        <f t="array" ref="B162">IFERROR(INDEX('прайс-лист'!$E$10:$E$842,MATCH($A162,'прайс-лист'!$N$10:$N$842,0)),"")</f>
        <v/>
      </c>
      <c r="C162" s="9" t="str">
        <f t="array" ref="C162">IFERROR(INDEX('прайс-лист'!$F$10:$F$842,MATCH($A162,'прайс-лист'!$N$10:$N$842,0)),"")</f>
        <v/>
      </c>
    </row>
    <row r="163" spans="1:3" x14ac:dyDescent="0.3">
      <c r="A163" s="4">
        <v>162</v>
      </c>
      <c r="B163" s="5" t="str">
        <f t="array" ref="B163">IFERROR(INDEX('прайс-лист'!$E$10:$E$842,MATCH($A163,'прайс-лист'!$N$10:$N$842,0)),"")</f>
        <v/>
      </c>
      <c r="C163" s="9" t="str">
        <f t="array" ref="C163">IFERROR(INDEX('прайс-лист'!$F$10:$F$842,MATCH($A163,'прайс-лист'!$N$10:$N$842,0)),"")</f>
        <v/>
      </c>
    </row>
    <row r="164" spans="1:3" x14ac:dyDescent="0.3">
      <c r="A164" s="4">
        <v>163</v>
      </c>
      <c r="B164" s="5" t="str">
        <f t="array" ref="B164">IFERROR(INDEX('прайс-лист'!$E$10:$E$842,MATCH($A164,'прайс-лист'!$N$10:$N$842,0)),"")</f>
        <v/>
      </c>
      <c r="C164" s="9" t="str">
        <f t="array" ref="C164">IFERROR(INDEX('прайс-лист'!$F$10:$F$842,MATCH($A164,'прайс-лист'!$N$10:$N$842,0)),"")</f>
        <v/>
      </c>
    </row>
    <row r="165" spans="1:3" x14ac:dyDescent="0.3">
      <c r="A165" s="4">
        <v>164</v>
      </c>
      <c r="B165" s="5" t="str">
        <f t="array" ref="B165">IFERROR(INDEX('прайс-лист'!$E$10:$E$842,MATCH($A165,'прайс-лист'!$N$10:$N$842,0)),"")</f>
        <v/>
      </c>
      <c r="C165" s="9" t="str">
        <f t="array" ref="C165">IFERROR(INDEX('прайс-лист'!$F$10:$F$842,MATCH($A165,'прайс-лист'!$N$10:$N$842,0)),"")</f>
        <v/>
      </c>
    </row>
    <row r="166" spans="1:3" x14ac:dyDescent="0.3">
      <c r="A166" s="4">
        <v>165</v>
      </c>
      <c r="B166" s="5" t="str">
        <f t="array" ref="B166">IFERROR(INDEX('прайс-лист'!$E$10:$E$842,MATCH($A166,'прайс-лист'!$N$10:$N$842,0)),"")</f>
        <v/>
      </c>
      <c r="C166" s="9" t="str">
        <f t="array" ref="C166">IFERROR(INDEX('прайс-лист'!$F$10:$F$842,MATCH($A166,'прайс-лист'!$N$10:$N$842,0)),"")</f>
        <v/>
      </c>
    </row>
    <row r="167" spans="1:3" x14ac:dyDescent="0.3">
      <c r="A167" s="4">
        <v>166</v>
      </c>
      <c r="B167" s="5" t="str">
        <f t="array" ref="B167">IFERROR(INDEX('прайс-лист'!$E$10:$E$842,MATCH($A167,'прайс-лист'!$N$10:$N$842,0)),"")</f>
        <v/>
      </c>
      <c r="C167" s="9" t="str">
        <f t="array" ref="C167">IFERROR(INDEX('прайс-лист'!$F$10:$F$842,MATCH($A167,'прайс-лист'!$N$10:$N$842,0)),"")</f>
        <v/>
      </c>
    </row>
    <row r="168" spans="1:3" x14ac:dyDescent="0.3">
      <c r="A168" s="4">
        <v>167</v>
      </c>
      <c r="B168" s="5" t="str">
        <f t="array" ref="B168">IFERROR(INDEX('прайс-лист'!$E$10:$E$842,MATCH($A168,'прайс-лист'!$N$10:$N$842,0)),"")</f>
        <v/>
      </c>
      <c r="C168" s="9" t="str">
        <f t="array" ref="C168">IFERROR(INDEX('прайс-лист'!$F$10:$F$842,MATCH($A168,'прайс-лист'!$N$10:$N$842,0)),"")</f>
        <v/>
      </c>
    </row>
    <row r="169" spans="1:3" x14ac:dyDescent="0.3">
      <c r="A169" s="4">
        <v>168</v>
      </c>
      <c r="B169" s="5" t="str">
        <f t="array" ref="B169">IFERROR(INDEX('прайс-лист'!$E$10:$E$842,MATCH($A169,'прайс-лист'!$N$10:$N$842,0)),"")</f>
        <v/>
      </c>
      <c r="C169" s="9" t="str">
        <f t="array" ref="C169">IFERROR(INDEX('прайс-лист'!$F$10:$F$842,MATCH($A169,'прайс-лист'!$N$10:$N$842,0)),"")</f>
        <v/>
      </c>
    </row>
    <row r="170" spans="1:3" x14ac:dyDescent="0.3">
      <c r="A170" s="4">
        <v>169</v>
      </c>
      <c r="B170" s="5" t="str">
        <f t="array" ref="B170">IFERROR(INDEX('прайс-лист'!$E$10:$E$842,MATCH($A170,'прайс-лист'!$N$10:$N$842,0)),"")</f>
        <v/>
      </c>
      <c r="C170" s="9" t="str">
        <f t="array" ref="C170">IFERROR(INDEX('прайс-лист'!$F$10:$F$842,MATCH($A170,'прайс-лист'!$N$10:$N$842,0)),"")</f>
        <v/>
      </c>
    </row>
    <row r="171" spans="1:3" x14ac:dyDescent="0.3">
      <c r="A171" s="4">
        <v>170</v>
      </c>
      <c r="B171" s="5" t="str">
        <f t="array" ref="B171">IFERROR(INDEX('прайс-лист'!$E$10:$E$842,MATCH($A171,'прайс-лист'!$N$10:$N$842,0)),"")</f>
        <v/>
      </c>
      <c r="C171" s="9" t="str">
        <f t="array" ref="C171">IFERROR(INDEX('прайс-лист'!$F$10:$F$842,MATCH($A171,'прайс-лист'!$N$10:$N$842,0)),"")</f>
        <v/>
      </c>
    </row>
    <row r="172" spans="1:3" x14ac:dyDescent="0.3">
      <c r="A172" s="4">
        <v>171</v>
      </c>
      <c r="B172" s="5" t="str">
        <f t="array" ref="B172">IFERROR(INDEX('прайс-лист'!$E$10:$E$842,MATCH($A172,'прайс-лист'!$N$10:$N$842,0)),"")</f>
        <v/>
      </c>
      <c r="C172" s="9" t="str">
        <f t="array" ref="C172">IFERROR(INDEX('прайс-лист'!$F$10:$F$842,MATCH($A172,'прайс-лист'!$N$10:$N$842,0)),"")</f>
        <v/>
      </c>
    </row>
    <row r="173" spans="1:3" x14ac:dyDescent="0.3">
      <c r="A173" s="4">
        <v>172</v>
      </c>
      <c r="B173" s="5" t="str">
        <f t="array" ref="B173">IFERROR(INDEX('прайс-лист'!$E$10:$E$842,MATCH($A173,'прайс-лист'!$N$10:$N$842,0)),"")</f>
        <v/>
      </c>
      <c r="C173" s="9" t="str">
        <f t="array" ref="C173">IFERROR(INDEX('прайс-лист'!$F$10:$F$842,MATCH($A173,'прайс-лист'!$N$10:$N$842,0)),"")</f>
        <v/>
      </c>
    </row>
    <row r="174" spans="1:3" x14ac:dyDescent="0.3">
      <c r="A174" s="4">
        <v>173</v>
      </c>
      <c r="B174" s="5" t="str">
        <f t="array" ref="B174">IFERROR(INDEX('прайс-лист'!$E$10:$E$842,MATCH($A174,'прайс-лист'!$N$10:$N$842,0)),"")</f>
        <v/>
      </c>
      <c r="C174" s="9" t="str">
        <f t="array" ref="C174">IFERROR(INDEX('прайс-лист'!$F$10:$F$842,MATCH($A174,'прайс-лист'!$N$10:$N$842,0)),"")</f>
        <v/>
      </c>
    </row>
    <row r="175" spans="1:3" x14ac:dyDescent="0.3">
      <c r="A175" s="4">
        <v>174</v>
      </c>
      <c r="B175" s="5" t="str">
        <f t="array" ref="B175">IFERROR(INDEX('прайс-лист'!$E$10:$E$842,MATCH($A175,'прайс-лист'!$N$10:$N$842,0)),"")</f>
        <v/>
      </c>
      <c r="C175" s="9" t="str">
        <f t="array" ref="C175">IFERROR(INDEX('прайс-лист'!$F$10:$F$842,MATCH($A175,'прайс-лист'!$N$10:$N$842,0)),"")</f>
        <v/>
      </c>
    </row>
    <row r="176" spans="1:3" x14ac:dyDescent="0.3">
      <c r="A176" s="4">
        <v>175</v>
      </c>
      <c r="B176" s="5" t="str">
        <f t="array" ref="B176">IFERROR(INDEX('прайс-лист'!$E$10:$E$842,MATCH($A176,'прайс-лист'!$N$10:$N$842,0)),"")</f>
        <v/>
      </c>
      <c r="C176" s="9" t="str">
        <f t="array" ref="C176">IFERROR(INDEX('прайс-лист'!$F$10:$F$842,MATCH($A176,'прайс-лист'!$N$10:$N$842,0)),"")</f>
        <v/>
      </c>
    </row>
    <row r="177" spans="1:3" x14ac:dyDescent="0.3">
      <c r="A177" s="4">
        <v>176</v>
      </c>
      <c r="B177" s="5" t="str">
        <f t="array" ref="B177">IFERROR(INDEX('прайс-лист'!$E$10:$E$842,MATCH($A177,'прайс-лист'!$N$10:$N$842,0)),"")</f>
        <v/>
      </c>
      <c r="C177" s="9" t="str">
        <f t="array" ref="C177">IFERROR(INDEX('прайс-лист'!$F$10:$F$842,MATCH($A177,'прайс-лист'!$N$10:$N$842,0)),"")</f>
        <v/>
      </c>
    </row>
    <row r="178" spans="1:3" x14ac:dyDescent="0.3">
      <c r="A178" s="4">
        <v>177</v>
      </c>
      <c r="B178" s="5" t="str">
        <f t="array" ref="B178">IFERROR(INDEX('прайс-лист'!$E$10:$E$842,MATCH($A178,'прайс-лист'!$N$10:$N$842,0)),"")</f>
        <v/>
      </c>
      <c r="C178" s="9" t="str">
        <f t="array" ref="C178">IFERROR(INDEX('прайс-лист'!$F$10:$F$842,MATCH($A178,'прайс-лист'!$N$10:$N$842,0)),"")</f>
        <v/>
      </c>
    </row>
    <row r="179" spans="1:3" x14ac:dyDescent="0.3">
      <c r="A179" s="4">
        <v>178</v>
      </c>
      <c r="B179" s="5" t="str">
        <f t="array" ref="B179">IFERROR(INDEX('прайс-лист'!$E$10:$E$842,MATCH($A179,'прайс-лист'!$N$10:$N$842,0)),"")</f>
        <v/>
      </c>
      <c r="C179" s="9" t="str">
        <f t="array" ref="C179">IFERROR(INDEX('прайс-лист'!$F$10:$F$842,MATCH($A179,'прайс-лист'!$N$10:$N$842,0)),"")</f>
        <v/>
      </c>
    </row>
    <row r="180" spans="1:3" x14ac:dyDescent="0.3">
      <c r="A180" s="4">
        <v>179</v>
      </c>
      <c r="B180" s="5" t="str">
        <f t="array" ref="B180">IFERROR(INDEX('прайс-лист'!$E$10:$E$842,MATCH($A180,'прайс-лист'!$N$10:$N$842,0)),"")</f>
        <v/>
      </c>
      <c r="C180" s="9" t="str">
        <f t="array" ref="C180">IFERROR(INDEX('прайс-лист'!$F$10:$F$842,MATCH($A180,'прайс-лист'!$N$10:$N$842,0)),"")</f>
        <v/>
      </c>
    </row>
    <row r="181" spans="1:3" x14ac:dyDescent="0.3">
      <c r="A181" s="4">
        <v>180</v>
      </c>
      <c r="B181" s="5" t="str">
        <f t="array" ref="B181">IFERROR(INDEX('прайс-лист'!$E$10:$E$842,MATCH($A181,'прайс-лист'!$N$10:$N$842,0)),"")</f>
        <v/>
      </c>
      <c r="C181" s="9" t="str">
        <f t="array" ref="C181">IFERROR(INDEX('прайс-лист'!$F$10:$F$842,MATCH($A181,'прайс-лист'!$N$10:$N$842,0)),"")</f>
        <v/>
      </c>
    </row>
    <row r="182" spans="1:3" x14ac:dyDescent="0.3">
      <c r="A182" s="4">
        <v>181</v>
      </c>
      <c r="B182" s="5" t="str">
        <f t="array" ref="B182">IFERROR(INDEX('прайс-лист'!$E$10:$E$842,MATCH($A182,'прайс-лист'!$N$10:$N$842,0)),"")</f>
        <v/>
      </c>
      <c r="C182" s="9" t="str">
        <f t="array" ref="C182">IFERROR(INDEX('прайс-лист'!$F$10:$F$842,MATCH($A182,'прайс-лист'!$N$10:$N$842,0)),"")</f>
        <v/>
      </c>
    </row>
    <row r="183" spans="1:3" x14ac:dyDescent="0.3">
      <c r="A183" s="4">
        <v>182</v>
      </c>
      <c r="B183" s="5" t="str">
        <f t="array" ref="B183">IFERROR(INDEX('прайс-лист'!$E$10:$E$842,MATCH($A183,'прайс-лист'!$N$10:$N$842,0)),"")</f>
        <v/>
      </c>
      <c r="C183" s="9" t="str">
        <f t="array" ref="C183">IFERROR(INDEX('прайс-лист'!$F$10:$F$842,MATCH($A183,'прайс-лист'!$N$10:$N$842,0)),"")</f>
        <v/>
      </c>
    </row>
    <row r="184" spans="1:3" x14ac:dyDescent="0.3">
      <c r="A184" s="4">
        <v>183</v>
      </c>
      <c r="B184" s="5" t="str">
        <f t="array" ref="B184">IFERROR(INDEX('прайс-лист'!$E$10:$E$842,MATCH($A184,'прайс-лист'!$N$10:$N$842,0)),"")</f>
        <v/>
      </c>
      <c r="C184" s="9" t="str">
        <f t="array" ref="C184">IFERROR(INDEX('прайс-лист'!$F$10:$F$842,MATCH($A184,'прайс-лист'!$N$10:$N$842,0)),"")</f>
        <v/>
      </c>
    </row>
    <row r="185" spans="1:3" x14ac:dyDescent="0.3">
      <c r="A185" s="4">
        <v>184</v>
      </c>
      <c r="B185" s="5" t="str">
        <f t="array" ref="B185">IFERROR(INDEX('прайс-лист'!$E$10:$E$842,MATCH($A185,'прайс-лист'!$N$10:$N$842,0)),"")</f>
        <v/>
      </c>
      <c r="C185" s="9" t="str">
        <f t="array" ref="C185">IFERROR(INDEX('прайс-лист'!$F$10:$F$842,MATCH($A185,'прайс-лист'!$N$10:$N$842,0)),"")</f>
        <v/>
      </c>
    </row>
    <row r="186" spans="1:3" x14ac:dyDescent="0.3">
      <c r="A186" s="4">
        <v>185</v>
      </c>
      <c r="B186" s="5" t="str">
        <f t="array" ref="B186">IFERROR(INDEX('прайс-лист'!$E$10:$E$842,MATCH($A186,'прайс-лист'!$N$10:$N$842,0)),"")</f>
        <v/>
      </c>
      <c r="C186" s="9" t="str">
        <f t="array" ref="C186">IFERROR(INDEX('прайс-лист'!$F$10:$F$842,MATCH($A186,'прайс-лист'!$N$10:$N$842,0)),"")</f>
        <v/>
      </c>
    </row>
    <row r="187" spans="1:3" x14ac:dyDescent="0.3">
      <c r="A187" s="4">
        <v>186</v>
      </c>
      <c r="B187" s="5" t="str">
        <f t="array" ref="B187">IFERROR(INDEX('прайс-лист'!$E$10:$E$842,MATCH($A187,'прайс-лист'!$N$10:$N$842,0)),"")</f>
        <v/>
      </c>
      <c r="C187" s="9" t="str">
        <f t="array" ref="C187">IFERROR(INDEX('прайс-лист'!$F$10:$F$842,MATCH($A187,'прайс-лист'!$N$10:$N$842,0)),"")</f>
        <v/>
      </c>
    </row>
    <row r="188" spans="1:3" x14ac:dyDescent="0.3">
      <c r="A188" s="4">
        <v>187</v>
      </c>
      <c r="B188" s="5" t="str">
        <f t="array" ref="B188">IFERROR(INDEX('прайс-лист'!$E$10:$E$842,MATCH($A188,'прайс-лист'!$N$10:$N$842,0)),"")</f>
        <v/>
      </c>
      <c r="C188" s="9" t="str">
        <f t="array" ref="C188">IFERROR(INDEX('прайс-лист'!$F$10:$F$842,MATCH($A188,'прайс-лист'!$N$10:$N$842,0)),"")</f>
        <v/>
      </c>
    </row>
    <row r="189" spans="1:3" x14ac:dyDescent="0.3">
      <c r="A189" s="4">
        <v>188</v>
      </c>
      <c r="B189" s="5" t="str">
        <f t="array" ref="B189">IFERROR(INDEX('прайс-лист'!$E$10:$E$842,MATCH($A189,'прайс-лист'!$N$10:$N$842,0)),"")</f>
        <v/>
      </c>
      <c r="C189" s="9" t="str">
        <f t="array" ref="C189">IFERROR(INDEX('прайс-лист'!$F$10:$F$842,MATCH($A189,'прайс-лист'!$N$10:$N$842,0)),"")</f>
        <v/>
      </c>
    </row>
    <row r="190" spans="1:3" x14ac:dyDescent="0.3">
      <c r="A190" s="4">
        <v>189</v>
      </c>
      <c r="B190" s="5" t="str">
        <f t="array" ref="B190">IFERROR(INDEX('прайс-лист'!$E$10:$E$842,MATCH($A190,'прайс-лист'!$N$10:$N$842,0)),"")</f>
        <v/>
      </c>
      <c r="C190" s="9" t="str">
        <f t="array" ref="C190">IFERROR(INDEX('прайс-лист'!$F$10:$F$842,MATCH($A190,'прайс-лист'!$N$10:$N$842,0)),"")</f>
        <v/>
      </c>
    </row>
    <row r="191" spans="1:3" x14ac:dyDescent="0.3">
      <c r="A191" s="4">
        <v>190</v>
      </c>
      <c r="B191" s="5" t="str">
        <f t="array" ref="B191">IFERROR(INDEX('прайс-лист'!$E$10:$E$842,MATCH($A191,'прайс-лист'!$N$10:$N$842,0)),"")</f>
        <v/>
      </c>
      <c r="C191" s="9" t="str">
        <f t="array" ref="C191">IFERROR(INDEX('прайс-лист'!$F$10:$F$842,MATCH($A191,'прайс-лист'!$N$10:$N$842,0)),"")</f>
        <v/>
      </c>
    </row>
    <row r="192" spans="1:3" x14ac:dyDescent="0.3">
      <c r="A192" s="4">
        <v>191</v>
      </c>
      <c r="B192" s="5" t="str">
        <f t="array" ref="B192">IFERROR(INDEX('прайс-лист'!$E$10:$E$842,MATCH($A192,'прайс-лист'!$N$10:$N$842,0)),"")</f>
        <v/>
      </c>
      <c r="C192" s="9" t="str">
        <f t="array" ref="C192">IFERROR(INDEX('прайс-лист'!$F$10:$F$842,MATCH($A192,'прайс-лист'!$N$10:$N$842,0)),"")</f>
        <v/>
      </c>
    </row>
    <row r="193" spans="1:3" x14ac:dyDescent="0.3">
      <c r="A193" s="4">
        <v>192</v>
      </c>
      <c r="B193" s="5" t="str">
        <f t="array" ref="B193">IFERROR(INDEX('прайс-лист'!$E$10:$E$842,MATCH($A193,'прайс-лист'!$N$10:$N$842,0)),"")</f>
        <v/>
      </c>
      <c r="C193" s="9" t="str">
        <f t="array" ref="C193">IFERROR(INDEX('прайс-лист'!$F$10:$F$842,MATCH($A193,'прайс-лист'!$N$10:$N$842,0)),"")</f>
        <v/>
      </c>
    </row>
    <row r="194" spans="1:3" x14ac:dyDescent="0.3">
      <c r="A194" s="4">
        <v>193</v>
      </c>
      <c r="B194" s="5" t="str">
        <f t="array" ref="B194">IFERROR(INDEX('прайс-лист'!$E$10:$E$842,MATCH($A194,'прайс-лист'!$N$10:$N$842,0)),"")</f>
        <v/>
      </c>
      <c r="C194" s="9" t="str">
        <f t="array" ref="C194">IFERROR(INDEX('прайс-лист'!$F$10:$F$842,MATCH($A194,'прайс-лист'!$N$10:$N$842,0)),"")</f>
        <v/>
      </c>
    </row>
    <row r="195" spans="1:3" x14ac:dyDescent="0.3">
      <c r="A195" s="4">
        <v>194</v>
      </c>
      <c r="B195" s="5" t="str">
        <f t="array" ref="B195">IFERROR(INDEX('прайс-лист'!$E$10:$E$842,MATCH($A195,'прайс-лист'!$N$10:$N$842,0)),"")</f>
        <v/>
      </c>
      <c r="C195" s="9" t="str">
        <f t="array" ref="C195">IFERROR(INDEX('прайс-лист'!$F$10:$F$842,MATCH($A195,'прайс-лист'!$N$10:$N$842,0)),"")</f>
        <v/>
      </c>
    </row>
    <row r="196" spans="1:3" x14ac:dyDescent="0.3">
      <c r="A196" s="4">
        <v>195</v>
      </c>
      <c r="B196" s="5" t="str">
        <f t="array" ref="B196">IFERROR(INDEX('прайс-лист'!$E$10:$E$842,MATCH($A196,'прайс-лист'!$N$10:$N$842,0)),"")</f>
        <v/>
      </c>
      <c r="C196" s="9" t="str">
        <f t="array" ref="C196">IFERROR(INDEX('прайс-лист'!$F$10:$F$842,MATCH($A196,'прайс-лист'!$N$10:$N$842,0)),"")</f>
        <v/>
      </c>
    </row>
    <row r="197" spans="1:3" x14ac:dyDescent="0.3">
      <c r="A197" s="4">
        <v>196</v>
      </c>
      <c r="B197" s="5" t="str">
        <f t="array" ref="B197">IFERROR(INDEX('прайс-лист'!$E$10:$E$842,MATCH($A197,'прайс-лист'!$N$10:$N$842,0)),"")</f>
        <v/>
      </c>
      <c r="C197" s="9" t="str">
        <f t="array" ref="C197">IFERROR(INDEX('прайс-лист'!$F$10:$F$842,MATCH($A197,'прайс-лист'!$N$10:$N$842,0)),"")</f>
        <v/>
      </c>
    </row>
    <row r="198" spans="1:3" x14ac:dyDescent="0.3">
      <c r="A198" s="4">
        <v>197</v>
      </c>
      <c r="B198" s="5" t="str">
        <f t="array" ref="B198">IFERROR(INDEX('прайс-лист'!$E$10:$E$842,MATCH($A198,'прайс-лист'!$N$10:$N$842,0)),"")</f>
        <v/>
      </c>
      <c r="C198" s="9" t="str">
        <f t="array" ref="C198">IFERROR(INDEX('прайс-лист'!$F$10:$F$842,MATCH($A198,'прайс-лист'!$N$10:$N$842,0)),"")</f>
        <v/>
      </c>
    </row>
    <row r="199" spans="1:3" x14ac:dyDescent="0.3">
      <c r="A199" s="4">
        <v>198</v>
      </c>
      <c r="B199" s="5" t="str">
        <f t="array" ref="B199">IFERROR(INDEX('прайс-лист'!$E$10:$E$842,MATCH($A199,'прайс-лист'!$N$10:$N$842,0)),"")</f>
        <v/>
      </c>
      <c r="C199" s="9" t="str">
        <f t="array" ref="C199">IFERROR(INDEX('прайс-лист'!$F$10:$F$842,MATCH($A199,'прайс-лист'!$N$10:$N$842,0)),"")</f>
        <v/>
      </c>
    </row>
    <row r="200" spans="1:3" x14ac:dyDescent="0.3">
      <c r="A200" s="4">
        <v>199</v>
      </c>
      <c r="B200" s="5" t="str">
        <f t="array" ref="B200">IFERROR(INDEX('прайс-лист'!$E$10:$E$842,MATCH($A200,'прайс-лист'!$N$10:$N$842,0)),"")</f>
        <v/>
      </c>
      <c r="C200" s="9" t="str">
        <f t="array" ref="C200">IFERROR(INDEX('прайс-лист'!$F$10:$F$842,MATCH($A200,'прайс-лист'!$N$10:$N$842,0)),"")</f>
        <v/>
      </c>
    </row>
    <row r="201" spans="1:3" x14ac:dyDescent="0.3">
      <c r="A201" s="4">
        <v>200</v>
      </c>
      <c r="B201" s="5" t="str">
        <f t="array" ref="B201">IFERROR(INDEX('прайс-лист'!$E$10:$E$842,MATCH($A201,'прайс-лист'!$N$10:$N$842,0)),"")</f>
        <v/>
      </c>
      <c r="C201" s="9" t="str">
        <f t="array" ref="C201">IFERROR(INDEX('прайс-лист'!$F$10:$F$842,MATCH($A201,'прайс-лист'!$N$10:$N$842,0)),"")</f>
        <v/>
      </c>
    </row>
    <row r="202" spans="1:3" x14ac:dyDescent="0.3">
      <c r="A202" s="4">
        <v>201</v>
      </c>
      <c r="B202" s="5" t="str">
        <f t="array" ref="B202">IFERROR(INDEX('прайс-лист'!$E$10:$E$842,MATCH($A202,'прайс-лист'!$N$10:$N$842,0)),"")</f>
        <v/>
      </c>
      <c r="C202" s="9" t="str">
        <f t="array" ref="C202">IFERROR(INDEX('прайс-лист'!$F$10:$F$842,MATCH($A202,'прайс-лист'!$N$10:$N$842,0)),"")</f>
        <v/>
      </c>
    </row>
    <row r="203" spans="1:3" x14ac:dyDescent="0.3">
      <c r="A203" s="4">
        <v>202</v>
      </c>
      <c r="B203" s="5" t="str">
        <f t="array" ref="B203">IFERROR(INDEX('прайс-лист'!$E$10:$E$842,MATCH($A203,'прайс-лист'!$N$10:$N$842,0)),"")</f>
        <v/>
      </c>
      <c r="C203" s="9" t="str">
        <f t="array" ref="C203">IFERROR(INDEX('прайс-лист'!$F$10:$F$842,MATCH($A203,'прайс-лист'!$N$10:$N$842,0)),"")</f>
        <v/>
      </c>
    </row>
    <row r="204" spans="1:3" x14ac:dyDescent="0.3">
      <c r="A204" s="4">
        <v>203</v>
      </c>
      <c r="B204" s="5" t="str">
        <f t="array" ref="B204">IFERROR(INDEX('прайс-лист'!$E$10:$E$842,MATCH($A204,'прайс-лист'!$N$10:$N$842,0)),"")</f>
        <v/>
      </c>
      <c r="C204" s="9" t="str">
        <f t="array" ref="C204">IFERROR(INDEX('прайс-лист'!$F$10:$F$842,MATCH($A204,'прайс-лист'!$N$10:$N$842,0)),"")</f>
        <v/>
      </c>
    </row>
    <row r="205" spans="1:3" x14ac:dyDescent="0.3">
      <c r="A205" s="4">
        <v>204</v>
      </c>
      <c r="B205" s="5" t="str">
        <f t="array" ref="B205">IFERROR(INDEX('прайс-лист'!$E$10:$E$842,MATCH($A205,'прайс-лист'!$N$10:$N$842,0)),"")</f>
        <v/>
      </c>
      <c r="C205" s="9" t="str">
        <f t="array" ref="C205">IFERROR(INDEX('прайс-лист'!$F$10:$F$842,MATCH($A205,'прайс-лист'!$N$10:$N$842,0)),"")</f>
        <v/>
      </c>
    </row>
    <row r="206" spans="1:3" x14ac:dyDescent="0.3">
      <c r="A206" s="4">
        <v>205</v>
      </c>
      <c r="B206" s="5" t="str">
        <f t="array" ref="B206">IFERROR(INDEX('прайс-лист'!$E$10:$E$842,MATCH($A206,'прайс-лист'!$N$10:$N$842,0)),"")</f>
        <v/>
      </c>
      <c r="C206" s="9" t="str">
        <f t="array" ref="C206">IFERROR(INDEX('прайс-лист'!$F$10:$F$842,MATCH($A206,'прайс-лист'!$N$10:$N$842,0)),"")</f>
        <v/>
      </c>
    </row>
    <row r="207" spans="1:3" x14ac:dyDescent="0.3">
      <c r="A207" s="4">
        <v>206</v>
      </c>
      <c r="B207" s="5" t="str">
        <f t="array" ref="B207">IFERROR(INDEX('прайс-лист'!$E$10:$E$842,MATCH($A207,'прайс-лист'!$N$10:$N$842,0)),"")</f>
        <v/>
      </c>
      <c r="C207" s="9" t="str">
        <f t="array" ref="C207">IFERROR(INDEX('прайс-лист'!$F$10:$F$842,MATCH($A207,'прайс-лист'!$N$10:$N$842,0)),"")</f>
        <v/>
      </c>
    </row>
    <row r="208" spans="1:3" x14ac:dyDescent="0.3">
      <c r="A208" s="4">
        <v>207</v>
      </c>
      <c r="B208" s="5" t="str">
        <f t="array" ref="B208">IFERROR(INDEX('прайс-лист'!$E$10:$E$842,MATCH($A208,'прайс-лист'!$N$10:$N$842,0)),"")</f>
        <v/>
      </c>
      <c r="C208" s="9" t="str">
        <f t="array" ref="C208">IFERROR(INDEX('прайс-лист'!$F$10:$F$842,MATCH($A208,'прайс-лист'!$N$10:$N$842,0)),"")</f>
        <v/>
      </c>
    </row>
    <row r="209" spans="1:3" x14ac:dyDescent="0.3">
      <c r="A209" s="4">
        <v>208</v>
      </c>
      <c r="B209" s="5" t="str">
        <f t="array" ref="B209">IFERROR(INDEX('прайс-лист'!$E$10:$E$842,MATCH($A209,'прайс-лист'!$N$10:$N$842,0)),"")</f>
        <v/>
      </c>
      <c r="C209" s="9" t="str">
        <f t="array" ref="C209">IFERROR(INDEX('прайс-лист'!$F$10:$F$842,MATCH($A209,'прайс-лист'!$N$10:$N$842,0)),"")</f>
        <v/>
      </c>
    </row>
    <row r="210" spans="1:3" x14ac:dyDescent="0.3">
      <c r="A210" s="4">
        <v>209</v>
      </c>
      <c r="B210" s="5" t="str">
        <f t="array" ref="B210">IFERROR(INDEX('прайс-лист'!$E$10:$E$842,MATCH($A210,'прайс-лист'!$N$10:$N$842,0)),"")</f>
        <v/>
      </c>
      <c r="C210" s="9" t="str">
        <f t="array" ref="C210">IFERROR(INDEX('прайс-лист'!$F$10:$F$842,MATCH($A210,'прайс-лист'!$N$10:$N$842,0)),"")</f>
        <v/>
      </c>
    </row>
    <row r="211" spans="1:3" x14ac:dyDescent="0.3">
      <c r="A211" s="4">
        <v>210</v>
      </c>
      <c r="B211" s="5" t="str">
        <f t="array" ref="B211">IFERROR(INDEX('прайс-лист'!$E$10:$E$842,MATCH($A211,'прайс-лист'!$N$10:$N$842,0)),"")</f>
        <v/>
      </c>
      <c r="C211" s="9" t="str">
        <f t="array" ref="C211">IFERROR(INDEX('прайс-лист'!$F$10:$F$842,MATCH($A211,'прайс-лист'!$N$10:$N$842,0)),"")</f>
        <v/>
      </c>
    </row>
    <row r="212" spans="1:3" x14ac:dyDescent="0.3">
      <c r="A212" s="4">
        <v>211</v>
      </c>
      <c r="B212" s="5" t="str">
        <f t="array" ref="B212">IFERROR(INDEX('прайс-лист'!$E$10:$E$842,MATCH($A212,'прайс-лист'!$N$10:$N$842,0)),"")</f>
        <v/>
      </c>
      <c r="C212" s="9" t="str">
        <f t="array" ref="C212">IFERROR(INDEX('прайс-лист'!$F$10:$F$842,MATCH($A212,'прайс-лист'!$N$10:$N$842,0)),"")</f>
        <v/>
      </c>
    </row>
    <row r="213" spans="1:3" x14ac:dyDescent="0.3">
      <c r="A213" s="4">
        <v>212</v>
      </c>
      <c r="B213" s="5" t="str">
        <f t="array" ref="B213">IFERROR(INDEX('прайс-лист'!$E$10:$E$842,MATCH($A213,'прайс-лист'!$N$10:$N$842,0)),"")</f>
        <v/>
      </c>
      <c r="C213" s="9" t="str">
        <f t="array" ref="C213">IFERROR(INDEX('прайс-лист'!$F$10:$F$842,MATCH($A213,'прайс-лист'!$N$10:$N$842,0)),"")</f>
        <v/>
      </c>
    </row>
    <row r="214" spans="1:3" x14ac:dyDescent="0.3">
      <c r="A214" s="4">
        <v>213</v>
      </c>
      <c r="B214" s="5" t="str">
        <f t="array" ref="B214">IFERROR(INDEX('прайс-лист'!$E$10:$E$842,MATCH($A214,'прайс-лист'!$N$10:$N$842,0)),"")</f>
        <v/>
      </c>
      <c r="C214" s="9" t="str">
        <f t="array" ref="C214">IFERROR(INDEX('прайс-лист'!$F$10:$F$842,MATCH($A214,'прайс-лист'!$N$10:$N$842,0)),"")</f>
        <v/>
      </c>
    </row>
    <row r="215" spans="1:3" x14ac:dyDescent="0.3">
      <c r="A215" s="4">
        <v>214</v>
      </c>
      <c r="B215" s="5" t="str">
        <f t="array" ref="B215">IFERROR(INDEX('прайс-лист'!$E$10:$E$842,MATCH($A215,'прайс-лист'!$N$10:$N$842,0)),"")</f>
        <v/>
      </c>
      <c r="C215" s="9" t="str">
        <f t="array" ref="C215">IFERROR(INDEX('прайс-лист'!$F$10:$F$842,MATCH($A215,'прайс-лист'!$N$10:$N$842,0)),"")</f>
        <v/>
      </c>
    </row>
    <row r="216" spans="1:3" x14ac:dyDescent="0.3">
      <c r="A216" s="4">
        <v>215</v>
      </c>
      <c r="B216" s="5" t="str">
        <f t="array" ref="B216">IFERROR(INDEX('прайс-лист'!$E$10:$E$842,MATCH($A216,'прайс-лист'!$N$10:$N$842,0)),"")</f>
        <v/>
      </c>
      <c r="C216" s="9" t="str">
        <f t="array" ref="C216">IFERROR(INDEX('прайс-лист'!$F$10:$F$842,MATCH($A216,'прайс-лист'!$N$10:$N$842,0)),"")</f>
        <v/>
      </c>
    </row>
    <row r="217" spans="1:3" x14ac:dyDescent="0.3">
      <c r="A217" s="4">
        <v>216</v>
      </c>
      <c r="B217" s="5" t="str">
        <f t="array" ref="B217">IFERROR(INDEX('прайс-лист'!$E$10:$E$842,MATCH($A217,'прайс-лист'!$N$10:$N$842,0)),"")</f>
        <v/>
      </c>
      <c r="C217" s="9" t="str">
        <f t="array" ref="C217">IFERROR(INDEX('прайс-лист'!$F$10:$F$842,MATCH($A217,'прайс-лист'!$N$10:$N$842,0)),"")</f>
        <v/>
      </c>
    </row>
    <row r="218" spans="1:3" x14ac:dyDescent="0.3">
      <c r="A218" s="4">
        <v>217</v>
      </c>
      <c r="B218" s="5" t="str">
        <f t="array" ref="B218">IFERROR(INDEX('прайс-лист'!$E$10:$E$842,MATCH($A218,'прайс-лист'!$N$10:$N$842,0)),"")</f>
        <v/>
      </c>
      <c r="C218" s="9" t="str">
        <f t="array" ref="C218">IFERROR(INDEX('прайс-лист'!$F$10:$F$842,MATCH($A218,'прайс-лист'!$N$10:$N$842,0)),"")</f>
        <v/>
      </c>
    </row>
    <row r="219" spans="1:3" x14ac:dyDescent="0.3">
      <c r="A219" s="4">
        <v>218</v>
      </c>
      <c r="B219" s="5" t="str">
        <f t="array" ref="B219">IFERROR(INDEX('прайс-лист'!$E$10:$E$842,MATCH($A219,'прайс-лист'!$N$10:$N$842,0)),"")</f>
        <v/>
      </c>
      <c r="C219" s="9" t="str">
        <f t="array" ref="C219">IFERROR(INDEX('прайс-лист'!$F$10:$F$842,MATCH($A219,'прайс-лист'!$N$10:$N$842,0)),"")</f>
        <v/>
      </c>
    </row>
    <row r="220" spans="1:3" x14ac:dyDescent="0.3">
      <c r="A220" s="4">
        <v>219</v>
      </c>
      <c r="B220" s="5" t="str">
        <f t="array" ref="B220">IFERROR(INDEX('прайс-лист'!$E$10:$E$842,MATCH($A220,'прайс-лист'!$N$10:$N$842,0)),"")</f>
        <v/>
      </c>
      <c r="C220" s="9" t="str">
        <f t="array" ref="C220">IFERROR(INDEX('прайс-лист'!$F$10:$F$842,MATCH($A220,'прайс-лист'!$N$10:$N$842,0)),"")</f>
        <v/>
      </c>
    </row>
    <row r="221" spans="1:3" x14ac:dyDescent="0.3">
      <c r="A221" s="4">
        <v>220</v>
      </c>
      <c r="B221" s="5" t="str">
        <f t="array" ref="B221">IFERROR(INDEX('прайс-лист'!$E$10:$E$842,MATCH($A221,'прайс-лист'!$N$10:$N$842,0)),"")</f>
        <v/>
      </c>
      <c r="C221" s="9" t="str">
        <f t="array" ref="C221">IFERROR(INDEX('прайс-лист'!$F$10:$F$842,MATCH($A221,'прайс-лист'!$N$10:$N$842,0)),"")</f>
        <v/>
      </c>
    </row>
    <row r="222" spans="1:3" x14ac:dyDescent="0.3">
      <c r="A222" s="4">
        <v>221</v>
      </c>
      <c r="B222" s="5" t="str">
        <f t="array" ref="B222">IFERROR(INDEX('прайс-лист'!$E$10:$E$842,MATCH($A222,'прайс-лист'!$N$10:$N$842,0)),"")</f>
        <v/>
      </c>
      <c r="C222" s="9" t="str">
        <f t="array" ref="C222">IFERROR(INDEX('прайс-лист'!$F$10:$F$842,MATCH($A222,'прайс-лист'!$N$10:$N$842,0)),"")</f>
        <v/>
      </c>
    </row>
    <row r="223" spans="1:3" x14ac:dyDescent="0.3">
      <c r="A223" s="4">
        <v>222</v>
      </c>
      <c r="B223" s="5" t="str">
        <f t="array" ref="B223">IFERROR(INDEX('прайс-лист'!$E$10:$E$842,MATCH($A223,'прайс-лист'!$N$10:$N$842,0)),"")</f>
        <v/>
      </c>
      <c r="C223" s="9" t="str">
        <f t="array" ref="C223">IFERROR(INDEX('прайс-лист'!$F$10:$F$842,MATCH($A223,'прайс-лист'!$N$10:$N$842,0)),"")</f>
        <v/>
      </c>
    </row>
    <row r="224" spans="1:3" x14ac:dyDescent="0.3">
      <c r="A224" s="4">
        <v>223</v>
      </c>
      <c r="B224" s="5" t="str">
        <f t="array" ref="B224">IFERROR(INDEX('прайс-лист'!$E$10:$E$842,MATCH($A224,'прайс-лист'!$N$10:$N$842,0)),"")</f>
        <v/>
      </c>
      <c r="C224" s="9" t="str">
        <f t="array" ref="C224">IFERROR(INDEX('прайс-лист'!$F$10:$F$842,MATCH($A224,'прайс-лист'!$N$10:$N$842,0)),"")</f>
        <v/>
      </c>
    </row>
    <row r="225" spans="1:3" x14ac:dyDescent="0.3">
      <c r="A225" s="4">
        <v>224</v>
      </c>
      <c r="B225" s="5" t="str">
        <f t="array" ref="B225">IFERROR(INDEX('прайс-лист'!$E$10:$E$842,MATCH($A225,'прайс-лист'!$N$10:$N$842,0)),"")</f>
        <v/>
      </c>
      <c r="C225" s="9" t="str">
        <f t="array" ref="C225">IFERROR(INDEX('прайс-лист'!$F$10:$F$842,MATCH($A225,'прайс-лист'!$N$10:$N$842,0)),"")</f>
        <v/>
      </c>
    </row>
    <row r="226" spans="1:3" x14ac:dyDescent="0.3">
      <c r="A226" s="4">
        <v>225</v>
      </c>
      <c r="B226" s="5" t="str">
        <f t="array" ref="B226">IFERROR(INDEX('прайс-лист'!$E$10:$E$842,MATCH($A226,'прайс-лист'!$N$10:$N$842,0)),"")</f>
        <v/>
      </c>
      <c r="C226" s="9" t="str">
        <f t="array" ref="C226">IFERROR(INDEX('прайс-лист'!$F$10:$F$842,MATCH($A226,'прайс-лист'!$N$10:$N$842,0)),"")</f>
        <v/>
      </c>
    </row>
    <row r="227" spans="1:3" x14ac:dyDescent="0.3">
      <c r="A227" s="4">
        <v>226</v>
      </c>
      <c r="B227" s="5" t="str">
        <f t="array" ref="B227">IFERROR(INDEX('прайс-лист'!$E$10:$E$842,MATCH($A227,'прайс-лист'!$N$10:$N$842,0)),"")</f>
        <v/>
      </c>
      <c r="C227" s="9" t="str">
        <f t="array" ref="C227">IFERROR(INDEX('прайс-лист'!$F$10:$F$842,MATCH($A227,'прайс-лист'!$N$10:$N$842,0)),"")</f>
        <v/>
      </c>
    </row>
    <row r="228" spans="1:3" x14ac:dyDescent="0.3">
      <c r="A228" s="4">
        <v>227</v>
      </c>
      <c r="B228" s="5" t="str">
        <f t="array" ref="B228">IFERROR(INDEX('прайс-лист'!$E$10:$E$842,MATCH($A228,'прайс-лист'!$N$10:$N$842,0)),"")</f>
        <v/>
      </c>
      <c r="C228" s="9" t="str">
        <f t="array" ref="C228">IFERROR(INDEX('прайс-лист'!$F$10:$F$842,MATCH($A228,'прайс-лист'!$N$10:$N$842,0)),"")</f>
        <v/>
      </c>
    </row>
    <row r="229" spans="1:3" x14ac:dyDescent="0.3">
      <c r="A229" s="4">
        <v>228</v>
      </c>
      <c r="B229" s="5" t="str">
        <f t="array" ref="B229">IFERROR(INDEX('прайс-лист'!$E$10:$E$842,MATCH($A229,'прайс-лист'!$N$10:$N$842,0)),"")</f>
        <v/>
      </c>
      <c r="C229" s="9" t="str">
        <f t="array" ref="C229">IFERROR(INDEX('прайс-лист'!$F$10:$F$842,MATCH($A229,'прайс-лист'!$N$10:$N$842,0)),"")</f>
        <v/>
      </c>
    </row>
    <row r="230" spans="1:3" x14ac:dyDescent="0.3">
      <c r="A230" s="4">
        <v>229</v>
      </c>
      <c r="B230" s="5" t="str">
        <f t="array" ref="B230">IFERROR(INDEX('прайс-лист'!$E$10:$E$842,MATCH($A230,'прайс-лист'!$N$10:$N$842,0)),"")</f>
        <v/>
      </c>
      <c r="C230" s="9" t="str">
        <f t="array" ref="C230">IFERROR(INDEX('прайс-лист'!$F$10:$F$842,MATCH($A230,'прайс-лист'!$N$10:$N$842,0)),"")</f>
        <v/>
      </c>
    </row>
    <row r="231" spans="1:3" x14ac:dyDescent="0.3">
      <c r="A231" s="4">
        <v>230</v>
      </c>
      <c r="B231" s="5" t="str">
        <f t="array" ref="B231">IFERROR(INDEX('прайс-лист'!$E$10:$E$842,MATCH($A231,'прайс-лист'!$N$10:$N$842,0)),"")</f>
        <v/>
      </c>
      <c r="C231" s="9" t="str">
        <f t="array" ref="C231">IFERROR(INDEX('прайс-лист'!$F$10:$F$842,MATCH($A231,'прайс-лист'!$N$10:$N$842,0)),"")</f>
        <v/>
      </c>
    </row>
    <row r="232" spans="1:3" x14ac:dyDescent="0.3">
      <c r="A232" s="4">
        <v>231</v>
      </c>
      <c r="B232" s="5" t="str">
        <f t="array" ref="B232">IFERROR(INDEX('прайс-лист'!$E$10:$E$842,MATCH($A232,'прайс-лист'!$N$10:$N$842,0)),"")</f>
        <v/>
      </c>
      <c r="C232" s="9" t="str">
        <f t="array" ref="C232">IFERROR(INDEX('прайс-лист'!$F$10:$F$842,MATCH($A232,'прайс-лист'!$N$10:$N$842,0)),"")</f>
        <v/>
      </c>
    </row>
    <row r="233" spans="1:3" x14ac:dyDescent="0.3">
      <c r="A233" s="4">
        <v>232</v>
      </c>
      <c r="B233" s="5" t="str">
        <f t="array" ref="B233">IFERROR(INDEX('прайс-лист'!$E$10:$E$842,MATCH($A233,'прайс-лист'!$N$10:$N$842,0)),"")</f>
        <v/>
      </c>
      <c r="C233" s="9" t="str">
        <f t="array" ref="C233">IFERROR(INDEX('прайс-лист'!$F$10:$F$842,MATCH($A233,'прайс-лист'!$N$10:$N$842,0)),"")</f>
        <v/>
      </c>
    </row>
    <row r="234" spans="1:3" x14ac:dyDescent="0.3">
      <c r="A234" s="4">
        <v>233</v>
      </c>
      <c r="B234" s="5" t="str">
        <f t="array" ref="B234">IFERROR(INDEX('прайс-лист'!$E$10:$E$842,MATCH($A234,'прайс-лист'!$N$10:$N$842,0)),"")</f>
        <v/>
      </c>
      <c r="C234" s="9" t="str">
        <f t="array" ref="C234">IFERROR(INDEX('прайс-лист'!$F$10:$F$842,MATCH($A234,'прайс-лист'!$N$10:$N$842,0)),"")</f>
        <v/>
      </c>
    </row>
    <row r="235" spans="1:3" x14ac:dyDescent="0.3">
      <c r="A235" s="4">
        <v>234</v>
      </c>
      <c r="B235" s="5" t="str">
        <f t="array" ref="B235">IFERROR(INDEX('прайс-лист'!$E$10:$E$842,MATCH($A235,'прайс-лист'!$N$10:$N$842,0)),"")</f>
        <v/>
      </c>
      <c r="C235" s="9" t="str">
        <f t="array" ref="C235">IFERROR(INDEX('прайс-лист'!$F$10:$F$842,MATCH($A235,'прайс-лист'!$N$10:$N$842,0)),"")</f>
        <v/>
      </c>
    </row>
    <row r="236" spans="1:3" x14ac:dyDescent="0.3">
      <c r="A236" s="4">
        <v>235</v>
      </c>
      <c r="B236" s="5" t="str">
        <f t="array" ref="B236">IFERROR(INDEX('прайс-лист'!$E$10:$E$842,MATCH($A236,'прайс-лист'!$N$10:$N$842,0)),"")</f>
        <v/>
      </c>
      <c r="C236" s="9" t="str">
        <f t="array" ref="C236">IFERROR(INDEX('прайс-лист'!$F$10:$F$842,MATCH($A236,'прайс-лист'!$N$10:$N$842,0)),"")</f>
        <v/>
      </c>
    </row>
    <row r="237" spans="1:3" x14ac:dyDescent="0.3">
      <c r="A237" s="4">
        <v>236</v>
      </c>
      <c r="B237" s="5" t="str">
        <f t="array" ref="B237">IFERROR(INDEX('прайс-лист'!$E$10:$E$842,MATCH($A237,'прайс-лист'!$N$10:$N$842,0)),"")</f>
        <v/>
      </c>
      <c r="C237" s="9" t="str">
        <f t="array" ref="C237">IFERROR(INDEX('прайс-лист'!$F$10:$F$842,MATCH($A237,'прайс-лист'!$N$10:$N$842,0)),"")</f>
        <v/>
      </c>
    </row>
    <row r="238" spans="1:3" x14ac:dyDescent="0.3">
      <c r="A238" s="4">
        <v>237</v>
      </c>
      <c r="B238" s="5" t="str">
        <f t="array" ref="B238">IFERROR(INDEX('прайс-лист'!$E$10:$E$842,MATCH($A238,'прайс-лист'!$N$10:$N$842,0)),"")</f>
        <v/>
      </c>
      <c r="C238" s="9" t="str">
        <f t="array" ref="C238">IFERROR(INDEX('прайс-лист'!$F$10:$F$842,MATCH($A238,'прайс-лист'!$N$10:$N$842,0)),"")</f>
        <v/>
      </c>
    </row>
    <row r="239" spans="1:3" x14ac:dyDescent="0.3">
      <c r="A239" s="4">
        <v>238</v>
      </c>
      <c r="B239" s="5" t="str">
        <f t="array" ref="B239">IFERROR(INDEX('прайс-лист'!$E$10:$E$842,MATCH($A239,'прайс-лист'!$N$10:$N$842,0)),"")</f>
        <v/>
      </c>
      <c r="C239" s="9" t="str">
        <f t="array" ref="C239">IFERROR(INDEX('прайс-лист'!$F$10:$F$842,MATCH($A239,'прайс-лист'!$N$10:$N$842,0)),"")</f>
        <v/>
      </c>
    </row>
    <row r="240" spans="1:3" x14ac:dyDescent="0.3">
      <c r="A240" s="4">
        <v>239</v>
      </c>
      <c r="B240" s="5" t="str">
        <f t="array" ref="B240">IFERROR(INDEX('прайс-лист'!$E$10:$E$842,MATCH($A240,'прайс-лист'!$N$10:$N$842,0)),"")</f>
        <v/>
      </c>
      <c r="C240" s="9" t="str">
        <f t="array" ref="C240">IFERROR(INDEX('прайс-лист'!$F$10:$F$842,MATCH($A240,'прайс-лист'!$N$10:$N$842,0)),"")</f>
        <v/>
      </c>
    </row>
    <row r="241" spans="1:3" x14ac:dyDescent="0.3">
      <c r="A241" s="4">
        <v>240</v>
      </c>
      <c r="B241" s="5" t="str">
        <f t="array" ref="B241">IFERROR(INDEX('прайс-лист'!$E$10:$E$842,MATCH($A241,'прайс-лист'!$N$10:$N$842,0)),"")</f>
        <v/>
      </c>
      <c r="C241" s="9" t="str">
        <f t="array" ref="C241">IFERROR(INDEX('прайс-лист'!$F$10:$F$842,MATCH($A241,'прайс-лист'!$N$10:$N$842,0)),"")</f>
        <v/>
      </c>
    </row>
    <row r="242" spans="1:3" x14ac:dyDescent="0.3">
      <c r="A242" s="4">
        <v>241</v>
      </c>
      <c r="B242" s="5" t="str">
        <f t="array" ref="B242">IFERROR(INDEX('прайс-лист'!$E$10:$E$842,MATCH($A242,'прайс-лист'!$N$10:$N$842,0)),"")</f>
        <v/>
      </c>
      <c r="C242" s="9" t="str">
        <f t="array" ref="C242">IFERROR(INDEX('прайс-лист'!$F$10:$F$842,MATCH($A242,'прайс-лист'!$N$10:$N$842,0)),"")</f>
        <v/>
      </c>
    </row>
    <row r="243" spans="1:3" x14ac:dyDescent="0.3">
      <c r="A243" s="4">
        <v>242</v>
      </c>
      <c r="B243" s="5" t="str">
        <f t="array" ref="B243">IFERROR(INDEX('прайс-лист'!$E$10:$E$842,MATCH($A243,'прайс-лист'!$N$10:$N$842,0)),"")</f>
        <v/>
      </c>
      <c r="C243" s="9" t="str">
        <f t="array" ref="C243">IFERROR(INDEX('прайс-лист'!$F$10:$F$842,MATCH($A243,'прайс-лист'!$N$10:$N$842,0)),"")</f>
        <v/>
      </c>
    </row>
    <row r="244" spans="1:3" x14ac:dyDescent="0.3">
      <c r="A244" s="4">
        <v>243</v>
      </c>
      <c r="B244" s="5" t="str">
        <f t="array" ref="B244">IFERROR(INDEX('прайс-лист'!$E$10:$E$842,MATCH($A244,'прайс-лист'!$N$10:$N$842,0)),"")</f>
        <v/>
      </c>
      <c r="C244" s="9" t="str">
        <f t="array" ref="C244">IFERROR(INDEX('прайс-лист'!$F$10:$F$842,MATCH($A244,'прайс-лист'!$N$10:$N$842,0)),"")</f>
        <v/>
      </c>
    </row>
    <row r="245" spans="1:3" x14ac:dyDescent="0.3">
      <c r="A245" s="4">
        <v>244</v>
      </c>
      <c r="B245" s="5" t="str">
        <f t="array" ref="B245">IFERROR(INDEX('прайс-лист'!$E$10:$E$842,MATCH($A245,'прайс-лист'!$N$10:$N$842,0)),"")</f>
        <v/>
      </c>
      <c r="C245" s="9" t="str">
        <f t="array" ref="C245">IFERROR(INDEX('прайс-лист'!$F$10:$F$842,MATCH($A245,'прайс-лист'!$N$10:$N$842,0)),"")</f>
        <v/>
      </c>
    </row>
    <row r="246" spans="1:3" x14ac:dyDescent="0.3">
      <c r="A246" s="4">
        <v>245</v>
      </c>
      <c r="B246" s="5" t="str">
        <f t="array" ref="B246">IFERROR(INDEX('прайс-лист'!$E$10:$E$842,MATCH($A246,'прайс-лист'!$N$10:$N$842,0)),"")</f>
        <v/>
      </c>
      <c r="C246" s="9" t="str">
        <f t="array" ref="C246">IFERROR(INDEX('прайс-лист'!$F$10:$F$842,MATCH($A246,'прайс-лист'!$N$10:$N$842,0)),"")</f>
        <v/>
      </c>
    </row>
    <row r="247" spans="1:3" x14ac:dyDescent="0.3">
      <c r="A247" s="4">
        <v>246</v>
      </c>
      <c r="B247" s="5" t="str">
        <f t="array" ref="B247">IFERROR(INDEX('прайс-лист'!$E$10:$E$842,MATCH($A247,'прайс-лист'!$N$10:$N$842,0)),"")</f>
        <v/>
      </c>
      <c r="C247" s="9" t="str">
        <f t="array" ref="C247">IFERROR(INDEX('прайс-лист'!$F$10:$F$842,MATCH($A247,'прайс-лист'!$N$10:$N$842,0)),"")</f>
        <v/>
      </c>
    </row>
    <row r="248" spans="1:3" x14ac:dyDescent="0.3">
      <c r="A248" s="4">
        <v>247</v>
      </c>
      <c r="B248" s="5" t="str">
        <f t="array" ref="B248">IFERROR(INDEX('прайс-лист'!$E$10:$E$842,MATCH($A248,'прайс-лист'!$N$10:$N$842,0)),"")</f>
        <v/>
      </c>
      <c r="C248" s="9" t="str">
        <f t="array" ref="C248">IFERROR(INDEX('прайс-лист'!$F$10:$F$842,MATCH($A248,'прайс-лист'!$N$10:$N$842,0)),"")</f>
        <v/>
      </c>
    </row>
    <row r="249" spans="1:3" x14ac:dyDescent="0.3">
      <c r="A249" s="4">
        <v>248</v>
      </c>
      <c r="B249" s="5" t="str">
        <f t="array" ref="B249">IFERROR(INDEX('прайс-лист'!$E$10:$E$842,MATCH($A249,'прайс-лист'!$N$10:$N$842,0)),"")</f>
        <v/>
      </c>
      <c r="C249" s="9" t="str">
        <f t="array" ref="C249">IFERROR(INDEX('прайс-лист'!$F$10:$F$842,MATCH($A249,'прайс-лист'!$N$10:$N$842,0)),"")</f>
        <v/>
      </c>
    </row>
    <row r="250" spans="1:3" x14ac:dyDescent="0.3">
      <c r="A250" s="4">
        <v>249</v>
      </c>
      <c r="B250" s="5" t="str">
        <f t="array" ref="B250">IFERROR(INDEX('прайс-лист'!$E$10:$E$842,MATCH($A250,'прайс-лист'!$N$10:$N$842,0)),"")</f>
        <v/>
      </c>
      <c r="C250" s="9" t="str">
        <f t="array" ref="C250">IFERROR(INDEX('прайс-лист'!$F$10:$F$842,MATCH($A250,'прайс-лист'!$N$10:$N$842,0)),"")</f>
        <v/>
      </c>
    </row>
    <row r="251" spans="1:3" x14ac:dyDescent="0.3">
      <c r="A251" s="4">
        <v>250</v>
      </c>
      <c r="B251" s="5" t="str">
        <f t="array" ref="B251">IFERROR(INDEX('прайс-лист'!$E$10:$E$842,MATCH($A251,'прайс-лист'!$N$10:$N$842,0)),"")</f>
        <v/>
      </c>
      <c r="C251" s="9" t="str">
        <f t="array" ref="C251">IFERROR(INDEX('прайс-лист'!$F$10:$F$842,MATCH($A251,'прайс-лист'!$N$10:$N$842,0)),"")</f>
        <v/>
      </c>
    </row>
    <row r="252" spans="1:3" x14ac:dyDescent="0.3">
      <c r="A252" s="4">
        <v>251</v>
      </c>
      <c r="B252" s="5" t="str">
        <f t="array" ref="B252">IFERROR(INDEX('прайс-лист'!$E$10:$E$842,MATCH($A252,'прайс-лист'!$N$10:$N$842,0)),"")</f>
        <v/>
      </c>
      <c r="C252" s="9" t="str">
        <f t="array" ref="C252">IFERROR(INDEX('прайс-лист'!$F$10:$F$842,MATCH($A252,'прайс-лист'!$N$10:$N$842,0)),"")</f>
        <v/>
      </c>
    </row>
    <row r="253" spans="1:3" x14ac:dyDescent="0.3">
      <c r="A253" s="4">
        <v>252</v>
      </c>
      <c r="B253" s="5" t="str">
        <f t="array" ref="B253">IFERROR(INDEX('прайс-лист'!$E$10:$E$842,MATCH($A253,'прайс-лист'!$N$10:$N$842,0)),"")</f>
        <v/>
      </c>
      <c r="C253" s="9" t="str">
        <f t="array" ref="C253">IFERROR(INDEX('прайс-лист'!$F$10:$F$842,MATCH($A253,'прайс-лист'!$N$10:$N$842,0)),"")</f>
        <v/>
      </c>
    </row>
    <row r="254" spans="1:3" x14ac:dyDescent="0.3">
      <c r="A254" s="4">
        <v>253</v>
      </c>
      <c r="B254" s="5" t="str">
        <f t="array" ref="B254">IFERROR(INDEX('прайс-лист'!$E$10:$E$842,MATCH($A254,'прайс-лист'!$N$10:$N$842,0)),"")</f>
        <v/>
      </c>
      <c r="C254" s="9" t="str">
        <f t="array" ref="C254">IFERROR(INDEX('прайс-лист'!$F$10:$F$842,MATCH($A254,'прайс-лист'!$N$10:$N$842,0)),"")</f>
        <v/>
      </c>
    </row>
    <row r="255" spans="1:3" x14ac:dyDescent="0.3">
      <c r="A255" s="4">
        <v>254</v>
      </c>
      <c r="B255" s="5" t="str">
        <f t="array" ref="B255">IFERROR(INDEX('прайс-лист'!$E$10:$E$842,MATCH($A255,'прайс-лист'!$N$10:$N$842,0)),"")</f>
        <v/>
      </c>
      <c r="C255" s="9" t="str">
        <f t="array" ref="C255">IFERROR(INDEX('прайс-лист'!$F$10:$F$842,MATCH($A255,'прайс-лист'!$N$10:$N$842,0)),"")</f>
        <v/>
      </c>
    </row>
    <row r="256" spans="1:3" x14ac:dyDescent="0.3">
      <c r="A256" s="4">
        <v>255</v>
      </c>
      <c r="B256" s="5" t="str">
        <f t="array" ref="B256">IFERROR(INDEX('прайс-лист'!$E$10:$E$842,MATCH($A256,'прайс-лист'!$N$10:$N$842,0)),"")</f>
        <v/>
      </c>
      <c r="C256" s="9" t="str">
        <f t="array" ref="C256">IFERROR(INDEX('прайс-лист'!$F$10:$F$842,MATCH($A256,'прайс-лист'!$N$10:$N$842,0)),"")</f>
        <v/>
      </c>
    </row>
    <row r="257" spans="1:3" x14ac:dyDescent="0.3">
      <c r="A257" s="4">
        <v>256</v>
      </c>
      <c r="B257" s="5" t="str">
        <f t="array" ref="B257">IFERROR(INDEX('прайс-лист'!$E$10:$E$842,MATCH($A257,'прайс-лист'!$N$10:$N$842,0)),"")</f>
        <v/>
      </c>
      <c r="C257" s="9" t="str">
        <f t="array" ref="C257">IFERROR(INDEX('прайс-лист'!$F$10:$F$842,MATCH($A257,'прайс-лист'!$N$10:$N$842,0)),"")</f>
        <v/>
      </c>
    </row>
    <row r="258" spans="1:3" x14ac:dyDescent="0.3">
      <c r="A258" s="4">
        <v>257</v>
      </c>
      <c r="B258" s="5" t="str">
        <f t="array" ref="B258">IFERROR(INDEX('прайс-лист'!$E$10:$E$842,MATCH($A258,'прайс-лист'!$N$10:$N$842,0)),"")</f>
        <v/>
      </c>
      <c r="C258" s="9" t="str">
        <f t="array" ref="C258">IFERROR(INDEX('прайс-лист'!$F$10:$F$842,MATCH($A258,'прайс-лист'!$N$10:$N$842,0)),"")</f>
        <v/>
      </c>
    </row>
    <row r="259" spans="1:3" x14ac:dyDescent="0.3">
      <c r="A259" s="4">
        <v>258</v>
      </c>
      <c r="B259" s="5" t="str">
        <f t="array" ref="B259">IFERROR(INDEX('прайс-лист'!$E$10:$E$842,MATCH($A259,'прайс-лист'!$N$10:$N$842,0)),"")</f>
        <v/>
      </c>
      <c r="C259" s="9" t="str">
        <f t="array" ref="C259">IFERROR(INDEX('прайс-лист'!$F$10:$F$842,MATCH($A259,'прайс-лист'!$N$10:$N$842,0)),"")</f>
        <v/>
      </c>
    </row>
    <row r="260" spans="1:3" x14ac:dyDescent="0.3">
      <c r="A260" s="4">
        <v>259</v>
      </c>
      <c r="B260" s="5" t="str">
        <f t="array" ref="B260">IFERROR(INDEX('прайс-лист'!$E$10:$E$842,MATCH($A260,'прайс-лист'!$N$10:$N$842,0)),"")</f>
        <v/>
      </c>
      <c r="C260" s="9" t="str">
        <f t="array" ref="C260">IFERROR(INDEX('прайс-лист'!$F$10:$F$842,MATCH($A260,'прайс-лист'!$N$10:$N$842,0)),"")</f>
        <v/>
      </c>
    </row>
    <row r="261" spans="1:3" x14ac:dyDescent="0.3">
      <c r="A261" s="4">
        <v>260</v>
      </c>
      <c r="B261" s="5" t="str">
        <f t="array" ref="B261">IFERROR(INDEX('прайс-лист'!$E$10:$E$842,MATCH($A261,'прайс-лист'!$N$10:$N$842,0)),"")</f>
        <v/>
      </c>
      <c r="C261" s="9" t="str">
        <f t="array" ref="C261">IFERROR(INDEX('прайс-лист'!$F$10:$F$842,MATCH($A261,'прайс-лист'!$N$10:$N$842,0)),"")</f>
        <v/>
      </c>
    </row>
    <row r="262" spans="1:3" x14ac:dyDescent="0.3">
      <c r="A262" s="4">
        <v>261</v>
      </c>
      <c r="B262" s="5" t="str">
        <f t="array" ref="B262">IFERROR(INDEX('прайс-лист'!$E$10:$E$842,MATCH($A262,'прайс-лист'!$N$10:$N$842,0)),"")</f>
        <v/>
      </c>
      <c r="C262" s="9" t="str">
        <f t="array" ref="C262">IFERROR(INDEX('прайс-лист'!$F$10:$F$842,MATCH($A262,'прайс-лист'!$N$10:$N$842,0)),"")</f>
        <v/>
      </c>
    </row>
    <row r="263" spans="1:3" x14ac:dyDescent="0.3">
      <c r="A263" s="4">
        <v>262</v>
      </c>
      <c r="B263" s="5" t="str">
        <f t="array" ref="B263">IFERROR(INDEX('прайс-лист'!$E$10:$E$842,MATCH($A263,'прайс-лист'!$N$10:$N$842,0)),"")</f>
        <v/>
      </c>
      <c r="C263" s="9" t="str">
        <f t="array" ref="C263">IFERROR(INDEX('прайс-лист'!$F$10:$F$842,MATCH($A263,'прайс-лист'!$N$10:$N$842,0)),"")</f>
        <v/>
      </c>
    </row>
    <row r="264" spans="1:3" x14ac:dyDescent="0.3">
      <c r="A264" s="4">
        <v>263</v>
      </c>
      <c r="B264" s="5" t="str">
        <f t="array" ref="B264">IFERROR(INDEX('прайс-лист'!$E$10:$E$842,MATCH($A264,'прайс-лист'!$N$10:$N$842,0)),"")</f>
        <v/>
      </c>
      <c r="C264" s="9" t="str">
        <f t="array" ref="C264">IFERROR(INDEX('прайс-лист'!$F$10:$F$842,MATCH($A264,'прайс-лист'!$N$10:$N$842,0)),"")</f>
        <v/>
      </c>
    </row>
    <row r="265" spans="1:3" x14ac:dyDescent="0.3">
      <c r="A265" s="4">
        <v>264</v>
      </c>
      <c r="B265" s="5" t="str">
        <f t="array" ref="B265">IFERROR(INDEX('прайс-лист'!$E$10:$E$842,MATCH($A265,'прайс-лист'!$N$10:$N$842,0)),"")</f>
        <v/>
      </c>
      <c r="C265" s="9" t="str">
        <f t="array" ref="C265">IFERROR(INDEX('прайс-лист'!$F$10:$F$842,MATCH($A265,'прайс-лист'!$N$10:$N$842,0)),"")</f>
        <v/>
      </c>
    </row>
    <row r="266" spans="1:3" x14ac:dyDescent="0.3">
      <c r="A266" s="4">
        <v>265</v>
      </c>
      <c r="B266" s="5" t="str">
        <f t="array" ref="B266">IFERROR(INDEX('прайс-лист'!$E$10:$E$842,MATCH($A266,'прайс-лист'!$N$10:$N$842,0)),"")</f>
        <v/>
      </c>
      <c r="C266" s="9" t="str">
        <f t="array" ref="C266">IFERROR(INDEX('прайс-лист'!$F$10:$F$842,MATCH($A266,'прайс-лист'!$N$10:$N$842,0)),"")</f>
        <v/>
      </c>
    </row>
    <row r="267" spans="1:3" x14ac:dyDescent="0.3">
      <c r="A267" s="4">
        <v>266</v>
      </c>
      <c r="B267" s="5" t="str">
        <f t="array" ref="B267">IFERROR(INDEX('прайс-лист'!$E$10:$E$842,MATCH($A267,'прайс-лист'!$N$10:$N$842,0)),"")</f>
        <v/>
      </c>
      <c r="C267" s="9" t="str">
        <f t="array" ref="C267">IFERROR(INDEX('прайс-лист'!$F$10:$F$842,MATCH($A267,'прайс-лист'!$N$10:$N$842,0)),"")</f>
        <v/>
      </c>
    </row>
    <row r="268" spans="1:3" x14ac:dyDescent="0.3">
      <c r="A268" s="4">
        <v>267</v>
      </c>
      <c r="B268" s="5" t="str">
        <f t="array" ref="B268">IFERROR(INDEX('прайс-лист'!$E$10:$E$842,MATCH($A268,'прайс-лист'!$N$10:$N$842,0)),"")</f>
        <v/>
      </c>
      <c r="C268" s="9" t="str">
        <f t="array" ref="C268">IFERROR(INDEX('прайс-лист'!$F$10:$F$842,MATCH($A268,'прайс-лист'!$N$10:$N$842,0)),"")</f>
        <v/>
      </c>
    </row>
    <row r="269" spans="1:3" x14ac:dyDescent="0.3">
      <c r="A269" s="4">
        <v>268</v>
      </c>
      <c r="B269" s="5" t="str">
        <f t="array" ref="B269">IFERROR(INDEX('прайс-лист'!$E$10:$E$842,MATCH($A269,'прайс-лист'!$N$10:$N$842,0)),"")</f>
        <v/>
      </c>
      <c r="C269" s="9" t="str">
        <f t="array" ref="C269">IFERROR(INDEX('прайс-лист'!$F$10:$F$842,MATCH($A269,'прайс-лист'!$N$10:$N$842,0)),"")</f>
        <v/>
      </c>
    </row>
    <row r="270" spans="1:3" x14ac:dyDescent="0.3">
      <c r="A270" s="4">
        <v>269</v>
      </c>
      <c r="B270" s="5" t="str">
        <f t="array" ref="B270">IFERROR(INDEX('прайс-лист'!$E$10:$E$842,MATCH($A270,'прайс-лист'!$N$10:$N$842,0)),"")</f>
        <v/>
      </c>
      <c r="C270" s="9" t="str">
        <f t="array" ref="C270">IFERROR(INDEX('прайс-лист'!$F$10:$F$842,MATCH($A270,'прайс-лист'!$N$10:$N$842,0)),"")</f>
        <v/>
      </c>
    </row>
    <row r="271" spans="1:3" x14ac:dyDescent="0.3">
      <c r="A271" s="4">
        <v>270</v>
      </c>
      <c r="B271" s="5" t="str">
        <f t="array" ref="B271">IFERROR(INDEX('прайс-лист'!$E$10:$E$842,MATCH($A271,'прайс-лист'!$N$10:$N$842,0)),"")</f>
        <v/>
      </c>
      <c r="C271" s="9" t="str">
        <f t="array" ref="C271">IFERROR(INDEX('прайс-лист'!$F$10:$F$842,MATCH($A271,'прайс-лист'!$N$10:$N$842,0)),"")</f>
        <v/>
      </c>
    </row>
    <row r="272" spans="1:3" x14ac:dyDescent="0.3">
      <c r="A272" s="4">
        <v>271</v>
      </c>
      <c r="B272" s="5" t="str">
        <f t="array" ref="B272">IFERROR(INDEX('прайс-лист'!$E$10:$E$842,MATCH($A272,'прайс-лист'!$N$10:$N$842,0)),"")</f>
        <v/>
      </c>
      <c r="C272" s="9" t="str">
        <f t="array" ref="C272">IFERROR(INDEX('прайс-лист'!$F$10:$F$842,MATCH($A272,'прайс-лист'!$N$10:$N$842,0)),"")</f>
        <v/>
      </c>
    </row>
    <row r="273" spans="1:3" x14ac:dyDescent="0.3">
      <c r="A273" s="4">
        <v>272</v>
      </c>
      <c r="B273" s="5" t="str">
        <f t="array" ref="B273">IFERROR(INDEX('прайс-лист'!$E$10:$E$842,MATCH($A273,'прайс-лист'!$N$10:$N$842,0)),"")</f>
        <v/>
      </c>
      <c r="C273" s="9" t="str">
        <f t="array" ref="C273">IFERROR(INDEX('прайс-лист'!$F$10:$F$842,MATCH($A273,'прайс-лист'!$N$10:$N$842,0)),"")</f>
        <v/>
      </c>
    </row>
    <row r="274" spans="1:3" x14ac:dyDescent="0.3">
      <c r="A274" s="4">
        <v>273</v>
      </c>
      <c r="B274" s="5" t="str">
        <f t="array" ref="B274">IFERROR(INDEX('прайс-лист'!$E$10:$E$842,MATCH($A274,'прайс-лист'!$N$10:$N$842,0)),"")</f>
        <v/>
      </c>
      <c r="C274" s="9" t="str">
        <f t="array" ref="C274">IFERROR(INDEX('прайс-лист'!$F$10:$F$842,MATCH($A274,'прайс-лист'!$N$10:$N$842,0)),"")</f>
        <v/>
      </c>
    </row>
    <row r="275" spans="1:3" x14ac:dyDescent="0.3">
      <c r="A275" s="4">
        <v>274</v>
      </c>
      <c r="B275" s="5" t="str">
        <f t="array" ref="B275">IFERROR(INDEX('прайс-лист'!$E$10:$E$842,MATCH($A275,'прайс-лист'!$N$10:$N$842,0)),"")</f>
        <v/>
      </c>
      <c r="C275" s="9" t="str">
        <f t="array" ref="C275">IFERROR(INDEX('прайс-лист'!$F$10:$F$842,MATCH($A275,'прайс-лист'!$N$10:$N$842,0)),"")</f>
        <v/>
      </c>
    </row>
    <row r="276" spans="1:3" x14ac:dyDescent="0.3">
      <c r="A276" s="4">
        <v>275</v>
      </c>
      <c r="B276" s="5" t="str">
        <f t="array" ref="B276">IFERROR(INDEX('прайс-лист'!$E$10:$E$842,MATCH($A276,'прайс-лист'!$N$10:$N$842,0)),"")</f>
        <v/>
      </c>
      <c r="C276" s="9" t="str">
        <f t="array" ref="C276">IFERROR(INDEX('прайс-лист'!$F$10:$F$842,MATCH($A276,'прайс-лист'!$N$10:$N$842,0)),"")</f>
        <v/>
      </c>
    </row>
    <row r="277" spans="1:3" x14ac:dyDescent="0.3">
      <c r="A277" s="4">
        <v>276</v>
      </c>
      <c r="B277" s="5" t="str">
        <f t="array" ref="B277">IFERROR(INDEX('прайс-лист'!$E$10:$E$842,MATCH($A277,'прайс-лист'!$N$10:$N$842,0)),"")</f>
        <v/>
      </c>
      <c r="C277" s="9" t="str">
        <f t="array" ref="C277">IFERROR(INDEX('прайс-лист'!$F$10:$F$842,MATCH($A277,'прайс-лист'!$N$10:$N$842,0)),"")</f>
        <v/>
      </c>
    </row>
    <row r="278" spans="1:3" x14ac:dyDescent="0.3">
      <c r="A278" s="4">
        <v>277</v>
      </c>
      <c r="B278" s="5" t="str">
        <f t="array" ref="B278">IFERROR(INDEX('прайс-лист'!$E$10:$E$842,MATCH($A278,'прайс-лист'!$N$10:$N$842,0)),"")</f>
        <v/>
      </c>
      <c r="C278" s="9" t="str">
        <f t="array" ref="C278">IFERROR(INDEX('прайс-лист'!$F$10:$F$842,MATCH($A278,'прайс-лист'!$N$10:$N$842,0)),"")</f>
        <v/>
      </c>
    </row>
    <row r="279" spans="1:3" x14ac:dyDescent="0.3">
      <c r="A279" s="4">
        <v>278</v>
      </c>
      <c r="B279" s="5" t="str">
        <f t="array" ref="B279">IFERROR(INDEX('прайс-лист'!$E$10:$E$842,MATCH($A279,'прайс-лист'!$N$10:$N$842,0)),"")</f>
        <v/>
      </c>
      <c r="C279" s="9" t="str">
        <f t="array" ref="C279">IFERROR(INDEX('прайс-лист'!$F$10:$F$842,MATCH($A279,'прайс-лист'!$N$10:$N$842,0)),"")</f>
        <v/>
      </c>
    </row>
    <row r="280" spans="1:3" x14ac:dyDescent="0.3">
      <c r="A280" s="4">
        <v>279</v>
      </c>
      <c r="B280" s="5" t="str">
        <f t="array" ref="B280">IFERROR(INDEX('прайс-лист'!$E$10:$E$842,MATCH($A280,'прайс-лист'!$N$10:$N$842,0)),"")</f>
        <v/>
      </c>
      <c r="C280" s="9" t="str">
        <f t="array" ref="C280">IFERROR(INDEX('прайс-лист'!$F$10:$F$842,MATCH($A280,'прайс-лист'!$N$10:$N$842,0)),"")</f>
        <v/>
      </c>
    </row>
    <row r="281" spans="1:3" x14ac:dyDescent="0.3">
      <c r="A281" s="4">
        <v>280</v>
      </c>
      <c r="B281" s="5" t="str">
        <f t="array" ref="B281">IFERROR(INDEX('прайс-лист'!$E$10:$E$842,MATCH($A281,'прайс-лист'!$N$10:$N$842,0)),"")</f>
        <v/>
      </c>
      <c r="C281" s="9" t="str">
        <f t="array" ref="C281">IFERROR(INDEX('прайс-лист'!$F$10:$F$842,MATCH($A281,'прайс-лист'!$N$10:$N$842,0)),"")</f>
        <v/>
      </c>
    </row>
    <row r="282" spans="1:3" x14ac:dyDescent="0.3">
      <c r="A282" s="4">
        <v>281</v>
      </c>
      <c r="B282" s="5" t="str">
        <f t="array" ref="B282">IFERROR(INDEX('прайс-лист'!$E$10:$E$842,MATCH($A282,'прайс-лист'!$N$10:$N$842,0)),"")</f>
        <v/>
      </c>
      <c r="C282" s="9" t="str">
        <f t="array" ref="C282">IFERROR(INDEX('прайс-лист'!$F$10:$F$842,MATCH($A282,'прайс-лист'!$N$10:$N$842,0)),"")</f>
        <v/>
      </c>
    </row>
    <row r="283" spans="1:3" x14ac:dyDescent="0.3">
      <c r="A283" s="4">
        <v>282</v>
      </c>
      <c r="B283" s="5" t="str">
        <f t="array" ref="B283">IFERROR(INDEX('прайс-лист'!$E$10:$E$842,MATCH($A283,'прайс-лист'!$N$10:$N$842,0)),"")</f>
        <v/>
      </c>
      <c r="C283" s="9" t="str">
        <f t="array" ref="C283">IFERROR(INDEX('прайс-лист'!$F$10:$F$842,MATCH($A283,'прайс-лист'!$N$10:$N$842,0)),"")</f>
        <v/>
      </c>
    </row>
    <row r="284" spans="1:3" x14ac:dyDescent="0.3">
      <c r="A284" s="4">
        <v>283</v>
      </c>
      <c r="B284" s="5" t="str">
        <f t="array" ref="B284">IFERROR(INDEX('прайс-лист'!$E$10:$E$842,MATCH($A284,'прайс-лист'!$N$10:$N$842,0)),"")</f>
        <v/>
      </c>
      <c r="C284" s="9" t="str">
        <f t="array" ref="C284">IFERROR(INDEX('прайс-лист'!$F$10:$F$842,MATCH($A284,'прайс-лист'!$N$10:$N$842,0)),"")</f>
        <v/>
      </c>
    </row>
    <row r="285" spans="1:3" x14ac:dyDescent="0.3">
      <c r="A285" s="4">
        <v>284</v>
      </c>
      <c r="B285" s="5" t="str">
        <f t="array" ref="B285">IFERROR(INDEX('прайс-лист'!$E$10:$E$842,MATCH($A285,'прайс-лист'!$N$10:$N$842,0)),"")</f>
        <v/>
      </c>
      <c r="C285" s="9" t="str">
        <f t="array" ref="C285">IFERROR(INDEX('прайс-лист'!$F$10:$F$842,MATCH($A285,'прайс-лист'!$N$10:$N$842,0)),"")</f>
        <v/>
      </c>
    </row>
    <row r="286" spans="1:3" x14ac:dyDescent="0.3">
      <c r="A286" s="4">
        <v>285</v>
      </c>
      <c r="B286" s="5" t="str">
        <f t="array" ref="B286">IFERROR(INDEX('прайс-лист'!$E$10:$E$842,MATCH($A286,'прайс-лист'!$N$10:$N$842,0)),"")</f>
        <v/>
      </c>
      <c r="C286" s="9" t="str">
        <f t="array" ref="C286">IFERROR(INDEX('прайс-лист'!$F$10:$F$842,MATCH($A286,'прайс-лист'!$N$10:$N$842,0)),"")</f>
        <v/>
      </c>
    </row>
    <row r="287" spans="1:3" x14ac:dyDescent="0.3">
      <c r="A287" s="4">
        <v>286</v>
      </c>
      <c r="B287" s="5" t="str">
        <f t="array" ref="B287">IFERROR(INDEX('прайс-лист'!$E$10:$E$842,MATCH($A287,'прайс-лист'!$N$10:$N$842,0)),"")</f>
        <v/>
      </c>
      <c r="C287" s="9" t="str">
        <f t="array" ref="C287">IFERROR(INDEX('прайс-лист'!$F$10:$F$842,MATCH($A287,'прайс-лист'!$N$10:$N$842,0)),"")</f>
        <v/>
      </c>
    </row>
    <row r="288" spans="1:3" x14ac:dyDescent="0.3">
      <c r="A288" s="4">
        <v>287</v>
      </c>
      <c r="B288" s="5" t="str">
        <f t="array" ref="B288">IFERROR(INDEX('прайс-лист'!$E$10:$E$842,MATCH($A288,'прайс-лист'!$N$10:$N$842,0)),"")</f>
        <v/>
      </c>
      <c r="C288" s="9" t="str">
        <f t="array" ref="C288">IFERROR(INDEX('прайс-лист'!$F$10:$F$842,MATCH($A288,'прайс-лист'!$N$10:$N$842,0)),"")</f>
        <v/>
      </c>
    </row>
    <row r="289" spans="1:3" x14ac:dyDescent="0.3">
      <c r="A289" s="4">
        <v>288</v>
      </c>
      <c r="B289" s="5" t="str">
        <f t="array" ref="B289">IFERROR(INDEX('прайс-лист'!$E$10:$E$842,MATCH($A289,'прайс-лист'!$N$10:$N$842,0)),"")</f>
        <v/>
      </c>
      <c r="C289" s="9" t="str">
        <f t="array" ref="C289">IFERROR(INDEX('прайс-лист'!$F$10:$F$842,MATCH($A289,'прайс-лист'!$N$10:$N$842,0)),"")</f>
        <v/>
      </c>
    </row>
    <row r="290" spans="1:3" x14ac:dyDescent="0.3">
      <c r="A290" s="4">
        <v>289</v>
      </c>
      <c r="B290" s="5" t="str">
        <f t="array" ref="B290">IFERROR(INDEX('прайс-лист'!$E$10:$E$842,MATCH($A290,'прайс-лист'!$N$10:$N$842,0)),"")</f>
        <v/>
      </c>
      <c r="C290" s="9" t="str">
        <f t="array" ref="C290">IFERROR(INDEX('прайс-лист'!$F$10:$F$842,MATCH($A290,'прайс-лист'!$N$10:$N$842,0)),"")</f>
        <v/>
      </c>
    </row>
    <row r="291" spans="1:3" x14ac:dyDescent="0.3">
      <c r="A291" s="4">
        <v>290</v>
      </c>
      <c r="B291" s="5" t="str">
        <f t="array" ref="B291">IFERROR(INDEX('прайс-лист'!$E$10:$E$842,MATCH($A291,'прайс-лист'!$N$10:$N$842,0)),"")</f>
        <v/>
      </c>
      <c r="C291" s="9" t="str">
        <f t="array" ref="C291">IFERROR(INDEX('прайс-лист'!$F$10:$F$842,MATCH($A291,'прайс-лист'!$N$10:$N$842,0)),"")</f>
        <v/>
      </c>
    </row>
    <row r="292" spans="1:3" x14ac:dyDescent="0.3">
      <c r="A292" s="4">
        <v>291</v>
      </c>
      <c r="B292" s="5" t="str">
        <f t="array" ref="B292">IFERROR(INDEX('прайс-лист'!$E$10:$E$842,MATCH($A292,'прайс-лист'!$N$10:$N$842,0)),"")</f>
        <v/>
      </c>
      <c r="C292" s="9" t="str">
        <f t="array" ref="C292">IFERROR(INDEX('прайс-лист'!$F$10:$F$842,MATCH($A292,'прайс-лист'!$N$10:$N$842,0)),"")</f>
        <v/>
      </c>
    </row>
    <row r="293" spans="1:3" x14ac:dyDescent="0.3">
      <c r="A293" s="4">
        <v>292</v>
      </c>
      <c r="B293" s="5" t="str">
        <f t="array" ref="B293">IFERROR(INDEX('прайс-лист'!$E$10:$E$842,MATCH($A293,'прайс-лист'!$N$10:$N$842,0)),"")</f>
        <v/>
      </c>
      <c r="C293" s="9" t="str">
        <f t="array" ref="C293">IFERROR(INDEX('прайс-лист'!$F$10:$F$842,MATCH($A293,'прайс-лист'!$N$10:$N$842,0)),"")</f>
        <v/>
      </c>
    </row>
    <row r="294" spans="1:3" x14ac:dyDescent="0.3">
      <c r="A294" s="4">
        <v>293</v>
      </c>
      <c r="B294" s="5" t="str">
        <f t="array" ref="B294">IFERROR(INDEX('прайс-лист'!$E$10:$E$842,MATCH($A294,'прайс-лист'!$N$10:$N$842,0)),"")</f>
        <v/>
      </c>
      <c r="C294" s="9" t="str">
        <f t="array" ref="C294">IFERROR(INDEX('прайс-лист'!$F$10:$F$842,MATCH($A294,'прайс-лист'!$N$10:$N$842,0)),"")</f>
        <v/>
      </c>
    </row>
    <row r="295" spans="1:3" x14ac:dyDescent="0.3">
      <c r="A295" s="4">
        <v>294</v>
      </c>
      <c r="B295" s="5" t="str">
        <f t="array" ref="B295">IFERROR(INDEX('прайс-лист'!$E$10:$E$842,MATCH($A295,'прайс-лист'!$N$10:$N$842,0)),"")</f>
        <v/>
      </c>
      <c r="C295" s="9" t="str">
        <f t="array" ref="C295">IFERROR(INDEX('прайс-лист'!$F$10:$F$842,MATCH($A295,'прайс-лист'!$N$10:$N$842,0)),"")</f>
        <v/>
      </c>
    </row>
    <row r="296" spans="1:3" x14ac:dyDescent="0.3">
      <c r="A296" s="4">
        <v>295</v>
      </c>
      <c r="B296" s="5" t="str">
        <f t="array" ref="B296">IFERROR(INDEX('прайс-лист'!$E$10:$E$842,MATCH($A296,'прайс-лист'!$N$10:$N$842,0)),"")</f>
        <v/>
      </c>
      <c r="C296" s="9" t="str">
        <f t="array" ref="C296">IFERROR(INDEX('прайс-лист'!$F$10:$F$842,MATCH($A296,'прайс-лист'!$N$10:$N$842,0)),"")</f>
        <v/>
      </c>
    </row>
    <row r="297" spans="1:3" x14ac:dyDescent="0.3">
      <c r="A297" s="4">
        <v>296</v>
      </c>
      <c r="B297" s="5" t="str">
        <f t="array" ref="B297">IFERROR(INDEX('прайс-лист'!$E$10:$E$842,MATCH($A297,'прайс-лист'!$N$10:$N$842,0)),"")</f>
        <v/>
      </c>
      <c r="C297" s="9" t="str">
        <f t="array" ref="C297">IFERROR(INDEX('прайс-лист'!$F$10:$F$842,MATCH($A297,'прайс-лист'!$N$10:$N$842,0)),"")</f>
        <v/>
      </c>
    </row>
    <row r="298" spans="1:3" x14ac:dyDescent="0.3">
      <c r="A298" s="4">
        <v>297</v>
      </c>
      <c r="B298" s="5" t="str">
        <f t="array" ref="B298">IFERROR(INDEX('прайс-лист'!$E$10:$E$842,MATCH($A298,'прайс-лист'!$N$10:$N$842,0)),"")</f>
        <v/>
      </c>
      <c r="C298" s="9" t="str">
        <f t="array" ref="C298">IFERROR(INDEX('прайс-лист'!$F$10:$F$842,MATCH($A298,'прайс-лист'!$N$10:$N$842,0)),"")</f>
        <v/>
      </c>
    </row>
    <row r="299" spans="1:3" x14ac:dyDescent="0.3">
      <c r="A299" s="4">
        <v>298</v>
      </c>
      <c r="B299" s="5" t="str">
        <f t="array" ref="B299">IFERROR(INDEX('прайс-лист'!$E$10:$E$842,MATCH($A299,'прайс-лист'!$N$10:$N$842,0)),"")</f>
        <v/>
      </c>
      <c r="C299" s="9" t="str">
        <f t="array" ref="C299">IFERROR(INDEX('прайс-лист'!$F$10:$F$842,MATCH($A299,'прайс-лист'!$N$10:$N$842,0)),"")</f>
        <v/>
      </c>
    </row>
    <row r="300" spans="1:3" x14ac:dyDescent="0.3">
      <c r="A300" s="4">
        <v>299</v>
      </c>
      <c r="B300" s="5" t="str">
        <f t="array" ref="B300">IFERROR(INDEX('прайс-лист'!$E$10:$E$842,MATCH($A300,'прайс-лист'!$N$10:$N$842,0)),"")</f>
        <v/>
      </c>
      <c r="C300" s="9" t="str">
        <f t="array" ref="C300">IFERROR(INDEX('прайс-лист'!$F$10:$F$842,MATCH($A300,'прайс-лист'!$N$10:$N$842,0)),"")</f>
        <v/>
      </c>
    </row>
    <row r="301" spans="1:3" x14ac:dyDescent="0.3">
      <c r="A301" s="4">
        <v>300</v>
      </c>
      <c r="B301" s="5" t="str">
        <f t="array" ref="B301">IFERROR(INDEX('прайс-лист'!$E$10:$E$842,MATCH($A301,'прайс-лист'!$N$10:$N$842,0)),"")</f>
        <v/>
      </c>
      <c r="C301" s="9" t="str">
        <f t="array" ref="C301">IFERROR(INDEX('прайс-лист'!$F$10:$F$842,MATCH($A301,'прайс-лист'!$N$10:$N$842,0)),"")</f>
        <v/>
      </c>
    </row>
    <row r="302" spans="1:3" x14ac:dyDescent="0.3">
      <c r="A302" s="4">
        <v>301</v>
      </c>
      <c r="B302" s="5" t="str">
        <f t="array" ref="B302">IFERROR(INDEX('прайс-лист'!$E$10:$E$842,MATCH($A302,'прайс-лист'!$N$10:$N$842,0)),"")</f>
        <v/>
      </c>
      <c r="C302" s="9" t="str">
        <f t="array" ref="C302">IFERROR(INDEX('прайс-лист'!$F$10:$F$842,MATCH($A302,'прайс-лист'!$N$10:$N$842,0)),"")</f>
        <v/>
      </c>
    </row>
    <row r="303" spans="1:3" x14ac:dyDescent="0.3">
      <c r="A303" s="4">
        <v>302</v>
      </c>
      <c r="B303" s="5" t="str">
        <f t="array" ref="B303">IFERROR(INDEX('прайс-лист'!$E$10:$E$842,MATCH($A303,'прайс-лист'!$N$10:$N$842,0)),"")</f>
        <v/>
      </c>
      <c r="C303" s="9" t="str">
        <f t="array" ref="C303">IFERROR(INDEX('прайс-лист'!$F$10:$F$842,MATCH($A303,'прайс-лист'!$N$10:$N$842,0)),"")</f>
        <v/>
      </c>
    </row>
    <row r="304" spans="1:3" x14ac:dyDescent="0.3">
      <c r="A304" s="4">
        <v>303</v>
      </c>
      <c r="B304" s="5" t="str">
        <f t="array" ref="B304">IFERROR(INDEX('прайс-лист'!$E$10:$E$842,MATCH($A304,'прайс-лист'!$N$10:$N$842,0)),"")</f>
        <v/>
      </c>
      <c r="C304" s="9" t="str">
        <f t="array" ref="C304">IFERROR(INDEX('прайс-лист'!$F$10:$F$842,MATCH($A304,'прайс-лист'!$N$10:$N$842,0)),"")</f>
        <v/>
      </c>
    </row>
    <row r="305" spans="1:3" x14ac:dyDescent="0.3">
      <c r="A305" s="4">
        <v>304</v>
      </c>
      <c r="B305" s="5" t="str">
        <f t="array" ref="B305">IFERROR(INDEX('прайс-лист'!$E$10:$E$842,MATCH($A305,'прайс-лист'!$N$10:$N$842,0)),"")</f>
        <v/>
      </c>
      <c r="C305" s="9" t="str">
        <f t="array" ref="C305">IFERROR(INDEX('прайс-лист'!$F$10:$F$842,MATCH($A305,'прайс-лист'!$N$10:$N$842,0)),"")</f>
        <v/>
      </c>
    </row>
    <row r="306" spans="1:3" x14ac:dyDescent="0.3">
      <c r="A306" s="4">
        <v>305</v>
      </c>
      <c r="B306" s="5" t="str">
        <f t="array" ref="B306">IFERROR(INDEX('прайс-лист'!$E$10:$E$842,MATCH($A306,'прайс-лист'!$N$10:$N$842,0)),"")</f>
        <v/>
      </c>
      <c r="C306" s="9" t="str">
        <f t="array" ref="C306">IFERROR(INDEX('прайс-лист'!$F$10:$F$842,MATCH($A306,'прайс-лист'!$N$10:$N$842,0)),"")</f>
        <v/>
      </c>
    </row>
    <row r="307" spans="1:3" x14ac:dyDescent="0.3">
      <c r="A307" s="4">
        <v>306</v>
      </c>
      <c r="B307" s="5" t="str">
        <f t="array" ref="B307">IFERROR(INDEX('прайс-лист'!$E$10:$E$842,MATCH($A307,'прайс-лист'!$N$10:$N$842,0)),"")</f>
        <v/>
      </c>
      <c r="C307" s="9" t="str">
        <f t="array" ref="C307">IFERROR(INDEX('прайс-лист'!$F$10:$F$842,MATCH($A307,'прайс-лист'!$N$10:$N$842,0)),"")</f>
        <v/>
      </c>
    </row>
    <row r="308" spans="1:3" x14ac:dyDescent="0.3">
      <c r="A308" s="4">
        <v>307</v>
      </c>
      <c r="B308" s="5" t="str">
        <f t="array" ref="B308">IFERROR(INDEX('прайс-лист'!$E$10:$E$842,MATCH($A308,'прайс-лист'!$N$10:$N$842,0)),"")</f>
        <v/>
      </c>
      <c r="C308" s="9" t="str">
        <f t="array" ref="C308">IFERROR(INDEX('прайс-лист'!$F$10:$F$842,MATCH($A308,'прайс-лист'!$N$10:$N$842,0)),"")</f>
        <v/>
      </c>
    </row>
    <row r="309" spans="1:3" x14ac:dyDescent="0.3">
      <c r="A309" s="4">
        <v>308</v>
      </c>
      <c r="B309" s="5" t="str">
        <f t="array" ref="B309">IFERROR(INDEX('прайс-лист'!$E$10:$E$842,MATCH($A309,'прайс-лист'!$N$10:$N$842,0)),"")</f>
        <v/>
      </c>
      <c r="C309" s="9" t="str">
        <f t="array" ref="C309">IFERROR(INDEX('прайс-лист'!$F$10:$F$842,MATCH($A309,'прайс-лист'!$N$10:$N$842,0)),"")</f>
        <v/>
      </c>
    </row>
    <row r="310" spans="1:3" x14ac:dyDescent="0.3">
      <c r="A310" s="4">
        <v>309</v>
      </c>
      <c r="B310" s="5" t="str">
        <f t="array" ref="B310">IFERROR(INDEX('прайс-лист'!$E$10:$E$842,MATCH($A310,'прайс-лист'!$N$10:$N$842,0)),"")</f>
        <v/>
      </c>
      <c r="C310" s="9" t="str">
        <f t="array" ref="C310">IFERROR(INDEX('прайс-лист'!$F$10:$F$842,MATCH($A310,'прайс-лист'!$N$10:$N$842,0)),"")</f>
        <v/>
      </c>
    </row>
    <row r="311" spans="1:3" x14ac:dyDescent="0.3">
      <c r="A311" s="4">
        <v>310</v>
      </c>
      <c r="B311" s="5" t="str">
        <f t="array" ref="B311">IFERROR(INDEX('прайс-лист'!$E$10:$E$842,MATCH($A311,'прайс-лист'!$N$10:$N$842,0)),"")</f>
        <v/>
      </c>
      <c r="C311" s="9" t="str">
        <f t="array" ref="C311">IFERROR(INDEX('прайс-лист'!$F$10:$F$842,MATCH($A311,'прайс-лист'!$N$10:$N$842,0)),"")</f>
        <v/>
      </c>
    </row>
    <row r="312" spans="1:3" x14ac:dyDescent="0.3">
      <c r="A312" s="4">
        <v>311</v>
      </c>
      <c r="B312" s="5" t="str">
        <f t="array" ref="B312">IFERROR(INDEX('прайс-лист'!$E$10:$E$842,MATCH($A312,'прайс-лист'!$N$10:$N$842,0)),"")</f>
        <v/>
      </c>
      <c r="C312" s="9" t="str">
        <f t="array" ref="C312">IFERROR(INDEX('прайс-лист'!$F$10:$F$842,MATCH($A312,'прайс-лист'!$N$10:$N$842,0)),"")</f>
        <v/>
      </c>
    </row>
    <row r="313" spans="1:3" x14ac:dyDescent="0.3">
      <c r="A313" s="4">
        <v>312</v>
      </c>
      <c r="B313" s="5" t="str">
        <f t="array" ref="B313">IFERROR(INDEX('прайс-лист'!$E$10:$E$842,MATCH($A313,'прайс-лист'!$N$10:$N$842,0)),"")</f>
        <v/>
      </c>
      <c r="C313" s="9" t="str">
        <f t="array" ref="C313">IFERROR(INDEX('прайс-лист'!$F$10:$F$842,MATCH($A313,'прайс-лист'!$N$10:$N$842,0)),"")</f>
        <v/>
      </c>
    </row>
    <row r="314" spans="1:3" x14ac:dyDescent="0.3">
      <c r="A314" s="4">
        <v>313</v>
      </c>
      <c r="B314" s="5" t="str">
        <f t="array" ref="B314">IFERROR(INDEX('прайс-лист'!$E$10:$E$842,MATCH($A314,'прайс-лист'!$N$10:$N$842,0)),"")</f>
        <v/>
      </c>
      <c r="C314" s="9" t="str">
        <f t="array" ref="C314">IFERROR(INDEX('прайс-лист'!$F$10:$F$842,MATCH($A314,'прайс-лист'!$N$10:$N$842,0)),"")</f>
        <v/>
      </c>
    </row>
    <row r="315" spans="1:3" x14ac:dyDescent="0.3">
      <c r="A315" s="4">
        <v>314</v>
      </c>
      <c r="B315" s="5" t="str">
        <f t="array" ref="B315">IFERROR(INDEX('прайс-лист'!$E$10:$E$842,MATCH($A315,'прайс-лист'!$N$10:$N$842,0)),"")</f>
        <v/>
      </c>
      <c r="C315" s="9" t="str">
        <f t="array" ref="C315">IFERROR(INDEX('прайс-лист'!$F$10:$F$842,MATCH($A315,'прайс-лист'!$N$10:$N$842,0)),"")</f>
        <v/>
      </c>
    </row>
    <row r="316" spans="1:3" x14ac:dyDescent="0.3">
      <c r="A316" s="4">
        <v>315</v>
      </c>
      <c r="B316" s="5" t="str">
        <f t="array" ref="B316">IFERROR(INDEX('прайс-лист'!$E$10:$E$842,MATCH($A316,'прайс-лист'!$N$10:$N$842,0)),"")</f>
        <v/>
      </c>
      <c r="C316" s="9" t="str">
        <f t="array" ref="C316">IFERROR(INDEX('прайс-лист'!$F$10:$F$842,MATCH($A316,'прайс-лист'!$N$10:$N$842,0)),"")</f>
        <v/>
      </c>
    </row>
    <row r="317" spans="1:3" x14ac:dyDescent="0.3">
      <c r="A317" s="4">
        <v>316</v>
      </c>
      <c r="B317" s="5" t="str">
        <f t="array" ref="B317">IFERROR(INDEX('прайс-лист'!$E$10:$E$842,MATCH($A317,'прайс-лист'!$N$10:$N$842,0)),"")</f>
        <v/>
      </c>
      <c r="C317" s="9" t="str">
        <f t="array" ref="C317">IFERROR(INDEX('прайс-лист'!$F$10:$F$842,MATCH($A317,'прайс-лист'!$N$10:$N$842,0)),"")</f>
        <v/>
      </c>
    </row>
    <row r="318" spans="1:3" x14ac:dyDescent="0.3">
      <c r="A318" s="4">
        <v>317</v>
      </c>
      <c r="B318" s="5" t="str">
        <f t="array" ref="B318">IFERROR(INDEX('прайс-лист'!$E$10:$E$842,MATCH($A318,'прайс-лист'!$N$10:$N$842,0)),"")</f>
        <v/>
      </c>
      <c r="C318" s="9" t="str">
        <f t="array" ref="C318">IFERROR(INDEX('прайс-лист'!$F$10:$F$842,MATCH($A318,'прайс-лист'!$N$10:$N$842,0)),"")</f>
        <v/>
      </c>
    </row>
    <row r="319" spans="1:3" x14ac:dyDescent="0.3">
      <c r="A319" s="4">
        <v>318</v>
      </c>
      <c r="B319" s="5" t="str">
        <f t="array" ref="B319">IFERROR(INDEX('прайс-лист'!$E$10:$E$842,MATCH($A319,'прайс-лист'!$N$10:$N$842,0)),"")</f>
        <v/>
      </c>
      <c r="C319" s="9" t="str">
        <f t="array" ref="C319">IFERROR(INDEX('прайс-лист'!$F$10:$F$842,MATCH($A319,'прайс-лист'!$N$10:$N$842,0)),"")</f>
        <v/>
      </c>
    </row>
    <row r="320" spans="1:3" x14ac:dyDescent="0.3">
      <c r="A320" s="4">
        <v>319</v>
      </c>
      <c r="B320" s="5" t="str">
        <f t="array" ref="B320">IFERROR(INDEX('прайс-лист'!$E$10:$E$842,MATCH($A320,'прайс-лист'!$N$10:$N$842,0)),"")</f>
        <v/>
      </c>
      <c r="C320" s="9" t="str">
        <f t="array" ref="C320">IFERROR(INDEX('прайс-лист'!$F$10:$F$842,MATCH($A320,'прайс-лист'!$N$10:$N$842,0)),"")</f>
        <v/>
      </c>
    </row>
    <row r="321" spans="1:3" x14ac:dyDescent="0.3">
      <c r="A321" s="4">
        <v>320</v>
      </c>
      <c r="B321" s="5" t="str">
        <f t="array" ref="B321">IFERROR(INDEX('прайс-лист'!$E$10:$E$842,MATCH($A321,'прайс-лист'!$N$10:$N$842,0)),"")</f>
        <v/>
      </c>
      <c r="C321" s="9" t="str">
        <f t="array" ref="C321">IFERROR(INDEX('прайс-лист'!$F$10:$F$842,MATCH($A321,'прайс-лист'!$N$10:$N$842,0)),"")</f>
        <v/>
      </c>
    </row>
    <row r="322" spans="1:3" x14ac:dyDescent="0.3">
      <c r="A322" s="4">
        <v>321</v>
      </c>
      <c r="B322" s="5" t="str">
        <f t="array" ref="B322">IFERROR(INDEX('прайс-лист'!$E$10:$E$842,MATCH($A322,'прайс-лист'!$N$10:$N$842,0)),"")</f>
        <v/>
      </c>
      <c r="C322" s="9" t="str">
        <f t="array" ref="C322">IFERROR(INDEX('прайс-лист'!$F$10:$F$842,MATCH($A322,'прайс-лист'!$N$10:$N$842,0)),"")</f>
        <v/>
      </c>
    </row>
    <row r="323" spans="1:3" x14ac:dyDescent="0.3">
      <c r="A323" s="4">
        <v>322</v>
      </c>
      <c r="B323" s="5" t="str">
        <f t="array" ref="B323">IFERROR(INDEX('прайс-лист'!$E$10:$E$842,MATCH($A323,'прайс-лист'!$N$10:$N$842,0)),"")</f>
        <v/>
      </c>
      <c r="C323" s="9" t="str">
        <f t="array" ref="C323">IFERROR(INDEX('прайс-лист'!$F$10:$F$842,MATCH($A323,'прайс-лист'!$N$10:$N$842,0)),"")</f>
        <v/>
      </c>
    </row>
    <row r="324" spans="1:3" x14ac:dyDescent="0.3">
      <c r="A324" s="4">
        <v>323</v>
      </c>
      <c r="B324" s="5" t="str">
        <f t="array" ref="B324">IFERROR(INDEX('прайс-лист'!$E$10:$E$842,MATCH($A324,'прайс-лист'!$N$10:$N$842,0)),"")</f>
        <v/>
      </c>
      <c r="C324" s="9" t="str">
        <f t="array" ref="C324">IFERROR(INDEX('прайс-лист'!$F$10:$F$842,MATCH($A324,'прайс-лист'!$N$10:$N$842,0)),"")</f>
        <v/>
      </c>
    </row>
    <row r="325" spans="1:3" x14ac:dyDescent="0.3">
      <c r="A325" s="4">
        <v>324</v>
      </c>
      <c r="B325" s="5" t="str">
        <f t="array" ref="B325">IFERROR(INDEX('прайс-лист'!$E$10:$E$842,MATCH($A325,'прайс-лист'!$N$10:$N$842,0)),"")</f>
        <v/>
      </c>
      <c r="C325" s="9" t="str">
        <f t="array" ref="C325">IFERROR(INDEX('прайс-лист'!$F$10:$F$842,MATCH($A325,'прайс-лист'!$N$10:$N$842,0)),"")</f>
        <v/>
      </c>
    </row>
    <row r="326" spans="1:3" x14ac:dyDescent="0.3">
      <c r="A326" s="4">
        <v>325</v>
      </c>
      <c r="B326" s="5" t="str">
        <f t="array" ref="B326">IFERROR(INDEX('прайс-лист'!$E$10:$E$842,MATCH($A326,'прайс-лист'!$N$10:$N$842,0)),"")</f>
        <v/>
      </c>
      <c r="C326" s="9" t="str">
        <f t="array" ref="C326">IFERROR(INDEX('прайс-лист'!$F$10:$F$842,MATCH($A326,'прайс-лист'!$N$10:$N$842,0)),"")</f>
        <v/>
      </c>
    </row>
    <row r="327" spans="1:3" x14ac:dyDescent="0.3">
      <c r="A327" s="4">
        <v>326</v>
      </c>
      <c r="B327" s="5" t="str">
        <f t="array" ref="B327">IFERROR(INDEX('прайс-лист'!$E$10:$E$842,MATCH($A327,'прайс-лист'!$N$10:$N$842,0)),"")</f>
        <v/>
      </c>
      <c r="C327" s="9" t="str">
        <f t="array" ref="C327">IFERROR(INDEX('прайс-лист'!$F$10:$F$842,MATCH($A327,'прайс-лист'!$N$10:$N$842,0)),"")</f>
        <v/>
      </c>
    </row>
    <row r="328" spans="1:3" x14ac:dyDescent="0.3">
      <c r="A328" s="4">
        <v>327</v>
      </c>
      <c r="B328" s="5" t="str">
        <f t="array" ref="B328">IFERROR(INDEX('прайс-лист'!$E$10:$E$842,MATCH($A328,'прайс-лист'!$N$10:$N$842,0)),"")</f>
        <v/>
      </c>
      <c r="C328" s="9" t="str">
        <f t="array" ref="C328">IFERROR(INDEX('прайс-лист'!$F$10:$F$842,MATCH($A328,'прайс-лист'!$N$10:$N$842,0)),"")</f>
        <v/>
      </c>
    </row>
    <row r="329" spans="1:3" x14ac:dyDescent="0.3">
      <c r="A329" s="4">
        <v>328</v>
      </c>
      <c r="B329" s="5" t="str">
        <f t="array" ref="B329">IFERROR(INDEX('прайс-лист'!$E$10:$E$842,MATCH($A329,'прайс-лист'!$N$10:$N$842,0)),"")</f>
        <v/>
      </c>
      <c r="C329" s="9" t="str">
        <f t="array" ref="C329">IFERROR(INDEX('прайс-лист'!$F$10:$F$842,MATCH($A329,'прайс-лист'!$N$10:$N$842,0)),"")</f>
        <v/>
      </c>
    </row>
    <row r="330" spans="1:3" x14ac:dyDescent="0.3">
      <c r="A330" s="4">
        <v>329</v>
      </c>
      <c r="B330" s="5" t="str">
        <f t="array" ref="B330">IFERROR(INDEX('прайс-лист'!$E$10:$E$842,MATCH($A330,'прайс-лист'!$N$10:$N$842,0)),"")</f>
        <v/>
      </c>
      <c r="C330" s="9" t="str">
        <f t="array" ref="C330">IFERROR(INDEX('прайс-лист'!$F$10:$F$842,MATCH($A330,'прайс-лист'!$N$10:$N$842,0)),"")</f>
        <v/>
      </c>
    </row>
    <row r="331" spans="1:3" x14ac:dyDescent="0.3">
      <c r="A331" s="4">
        <v>330</v>
      </c>
      <c r="B331" s="5" t="str">
        <f t="array" ref="B331">IFERROR(INDEX('прайс-лист'!$E$10:$E$842,MATCH($A331,'прайс-лист'!$N$10:$N$842,0)),"")</f>
        <v/>
      </c>
      <c r="C331" s="9" t="str">
        <f t="array" ref="C331">IFERROR(INDEX('прайс-лист'!$F$10:$F$842,MATCH($A331,'прайс-лист'!$N$10:$N$842,0)),"")</f>
        <v/>
      </c>
    </row>
    <row r="332" spans="1:3" x14ac:dyDescent="0.3">
      <c r="A332" s="4">
        <v>331</v>
      </c>
      <c r="B332" s="5" t="str">
        <f t="array" ref="B332">IFERROR(INDEX('прайс-лист'!$E$10:$E$842,MATCH($A332,'прайс-лист'!$N$10:$N$842,0)),"")</f>
        <v/>
      </c>
      <c r="C332" s="9" t="str">
        <f t="array" ref="C332">IFERROR(INDEX('прайс-лист'!$F$10:$F$842,MATCH($A332,'прайс-лист'!$N$10:$N$842,0)),"")</f>
        <v/>
      </c>
    </row>
    <row r="333" spans="1:3" x14ac:dyDescent="0.3">
      <c r="A333" s="4">
        <v>332</v>
      </c>
      <c r="B333" s="5" t="str">
        <f t="array" ref="B333">IFERROR(INDEX('прайс-лист'!$E$10:$E$842,MATCH($A333,'прайс-лист'!$N$10:$N$842,0)),"")</f>
        <v/>
      </c>
      <c r="C333" s="9" t="str">
        <f t="array" ref="C333">IFERROR(INDEX('прайс-лист'!$F$10:$F$842,MATCH($A333,'прайс-лист'!$N$10:$N$842,0)),"")</f>
        <v/>
      </c>
    </row>
    <row r="334" spans="1:3" x14ac:dyDescent="0.3">
      <c r="A334" s="4">
        <v>333</v>
      </c>
      <c r="B334" s="5" t="str">
        <f t="array" ref="B334">IFERROR(INDEX('прайс-лист'!$E$10:$E$842,MATCH($A334,'прайс-лист'!$N$10:$N$842,0)),"")</f>
        <v/>
      </c>
      <c r="C334" s="9" t="str">
        <f t="array" ref="C334">IFERROR(INDEX('прайс-лист'!$F$10:$F$842,MATCH($A334,'прайс-лист'!$N$10:$N$842,0)),"")</f>
        <v/>
      </c>
    </row>
    <row r="335" spans="1:3" x14ac:dyDescent="0.3">
      <c r="A335" s="4">
        <v>334</v>
      </c>
      <c r="B335" s="5" t="str">
        <f t="array" ref="B335">IFERROR(INDEX('прайс-лист'!$E$10:$E$842,MATCH($A335,'прайс-лист'!$N$10:$N$842,0)),"")</f>
        <v/>
      </c>
      <c r="C335" s="9" t="str">
        <f t="array" ref="C335">IFERROR(INDEX('прайс-лист'!$F$10:$F$842,MATCH($A335,'прайс-лист'!$N$10:$N$842,0)),"")</f>
        <v/>
      </c>
    </row>
    <row r="336" spans="1:3" x14ac:dyDescent="0.3">
      <c r="A336" s="4">
        <v>335</v>
      </c>
      <c r="B336" s="5" t="str">
        <f t="array" ref="B336">IFERROR(INDEX('прайс-лист'!$E$10:$E$842,MATCH($A336,'прайс-лист'!$N$10:$N$842,0)),"")</f>
        <v/>
      </c>
      <c r="C336" s="9" t="str">
        <f t="array" ref="C336">IFERROR(INDEX('прайс-лист'!$F$10:$F$842,MATCH($A336,'прайс-лист'!$N$10:$N$842,0)),"")</f>
        <v/>
      </c>
    </row>
    <row r="337" spans="1:3" x14ac:dyDescent="0.3">
      <c r="A337" s="4">
        <v>336</v>
      </c>
      <c r="B337" s="5" t="str">
        <f t="array" ref="B337">IFERROR(INDEX('прайс-лист'!$E$10:$E$842,MATCH($A337,'прайс-лист'!$N$10:$N$842,0)),"")</f>
        <v/>
      </c>
      <c r="C337" s="9" t="str">
        <f t="array" ref="C337">IFERROR(INDEX('прайс-лист'!$F$10:$F$842,MATCH($A337,'прайс-лист'!$N$10:$N$842,0)),"")</f>
        <v/>
      </c>
    </row>
    <row r="338" spans="1:3" x14ac:dyDescent="0.3">
      <c r="A338" s="4">
        <v>337</v>
      </c>
      <c r="B338" s="5" t="str">
        <f t="array" ref="B338">IFERROR(INDEX('прайс-лист'!$E$10:$E$842,MATCH($A338,'прайс-лист'!$N$10:$N$842,0)),"")</f>
        <v/>
      </c>
      <c r="C338" s="9" t="str">
        <f t="array" ref="C338">IFERROR(INDEX('прайс-лист'!$F$10:$F$842,MATCH($A338,'прайс-лист'!$N$10:$N$842,0)),"")</f>
        <v/>
      </c>
    </row>
    <row r="339" spans="1:3" x14ac:dyDescent="0.3">
      <c r="A339" s="4">
        <v>338</v>
      </c>
      <c r="B339" s="5" t="str">
        <f t="array" ref="B339">IFERROR(INDEX('прайс-лист'!$E$10:$E$842,MATCH($A339,'прайс-лист'!$N$10:$N$842,0)),"")</f>
        <v/>
      </c>
      <c r="C339" s="9" t="str">
        <f t="array" ref="C339">IFERROR(INDEX('прайс-лист'!$F$10:$F$842,MATCH($A339,'прайс-лист'!$N$10:$N$842,0)),"")</f>
        <v/>
      </c>
    </row>
    <row r="340" spans="1:3" x14ac:dyDescent="0.3">
      <c r="A340" s="4">
        <v>339</v>
      </c>
      <c r="B340" s="5" t="str">
        <f t="array" ref="B340">IFERROR(INDEX('прайс-лист'!$E$10:$E$842,MATCH($A340,'прайс-лист'!$N$10:$N$842,0)),"")</f>
        <v/>
      </c>
      <c r="C340" s="9" t="str">
        <f t="array" ref="C340">IFERROR(INDEX('прайс-лист'!$F$10:$F$842,MATCH($A340,'прайс-лист'!$N$10:$N$842,0)),"")</f>
        <v/>
      </c>
    </row>
    <row r="341" spans="1:3" x14ac:dyDescent="0.3">
      <c r="A341" s="4">
        <v>340</v>
      </c>
      <c r="B341" s="5" t="str">
        <f t="array" ref="B341">IFERROR(INDEX('прайс-лист'!$E$10:$E$842,MATCH($A341,'прайс-лист'!$N$10:$N$842,0)),"")</f>
        <v/>
      </c>
      <c r="C341" s="9" t="str">
        <f t="array" ref="C341">IFERROR(INDEX('прайс-лист'!$F$10:$F$842,MATCH($A341,'прайс-лист'!$N$10:$N$842,0)),"")</f>
        <v/>
      </c>
    </row>
    <row r="342" spans="1:3" x14ac:dyDescent="0.3">
      <c r="A342" s="4">
        <v>341</v>
      </c>
      <c r="B342" s="5" t="str">
        <f t="array" ref="B342">IFERROR(INDEX('прайс-лист'!$E$10:$E$842,MATCH($A342,'прайс-лист'!$N$10:$N$842,0)),"")</f>
        <v/>
      </c>
      <c r="C342" s="9" t="str">
        <f t="array" ref="C342">IFERROR(INDEX('прайс-лист'!$F$10:$F$842,MATCH($A342,'прайс-лист'!$N$10:$N$842,0)),"")</f>
        <v/>
      </c>
    </row>
    <row r="343" spans="1:3" x14ac:dyDescent="0.3">
      <c r="A343" s="4">
        <v>342</v>
      </c>
      <c r="B343" s="5" t="str">
        <f t="array" ref="B343">IFERROR(INDEX('прайс-лист'!$E$10:$E$842,MATCH($A343,'прайс-лист'!$N$10:$N$842,0)),"")</f>
        <v/>
      </c>
      <c r="C343" s="9" t="str">
        <f t="array" ref="C343">IFERROR(INDEX('прайс-лист'!$F$10:$F$842,MATCH($A343,'прайс-лист'!$N$10:$N$842,0)),"")</f>
        <v/>
      </c>
    </row>
    <row r="344" spans="1:3" x14ac:dyDescent="0.3">
      <c r="A344" s="4">
        <v>343</v>
      </c>
      <c r="B344" s="5" t="str">
        <f t="array" ref="B344">IFERROR(INDEX('прайс-лист'!$E$10:$E$842,MATCH($A344,'прайс-лист'!$N$10:$N$842,0)),"")</f>
        <v/>
      </c>
      <c r="C344" s="9" t="str">
        <f t="array" ref="C344">IFERROR(INDEX('прайс-лист'!$F$10:$F$842,MATCH($A344,'прайс-лист'!$N$10:$N$842,0)),"")</f>
        <v/>
      </c>
    </row>
    <row r="345" spans="1:3" x14ac:dyDescent="0.3">
      <c r="A345" s="4">
        <v>344</v>
      </c>
      <c r="B345" s="5" t="str">
        <f t="array" ref="B345">IFERROR(INDEX('прайс-лист'!$E$10:$E$842,MATCH($A345,'прайс-лист'!$N$10:$N$842,0)),"")</f>
        <v/>
      </c>
      <c r="C345" s="9" t="str">
        <f t="array" ref="C345">IFERROR(INDEX('прайс-лист'!$F$10:$F$842,MATCH($A345,'прайс-лист'!$N$10:$N$842,0)),"")</f>
        <v/>
      </c>
    </row>
    <row r="346" spans="1:3" x14ac:dyDescent="0.3">
      <c r="A346" s="4">
        <v>345</v>
      </c>
      <c r="B346" s="5" t="str">
        <f t="array" ref="B346">IFERROR(INDEX('прайс-лист'!$E$10:$E$842,MATCH($A346,'прайс-лист'!$N$10:$N$842,0)),"")</f>
        <v/>
      </c>
      <c r="C346" s="9" t="str">
        <f t="array" ref="C346">IFERROR(INDEX('прайс-лист'!$F$10:$F$842,MATCH($A346,'прайс-лист'!$N$10:$N$842,0)),"")</f>
        <v/>
      </c>
    </row>
    <row r="347" spans="1:3" x14ac:dyDescent="0.3">
      <c r="A347" s="4">
        <v>346</v>
      </c>
      <c r="B347" s="5" t="str">
        <f t="array" ref="B347">IFERROR(INDEX('прайс-лист'!$E$10:$E$842,MATCH($A347,'прайс-лист'!$N$10:$N$842,0)),"")</f>
        <v/>
      </c>
      <c r="C347" s="9" t="str">
        <f t="array" ref="C347">IFERROR(INDEX('прайс-лист'!$F$10:$F$842,MATCH($A347,'прайс-лист'!$N$10:$N$842,0)),"")</f>
        <v/>
      </c>
    </row>
    <row r="348" spans="1:3" x14ac:dyDescent="0.3">
      <c r="A348" s="4">
        <v>347</v>
      </c>
      <c r="B348" s="5" t="str">
        <f t="array" ref="B348">IFERROR(INDEX('прайс-лист'!$E$10:$E$842,MATCH($A348,'прайс-лист'!$N$10:$N$842,0)),"")</f>
        <v/>
      </c>
      <c r="C348" s="9" t="str">
        <f t="array" ref="C348">IFERROR(INDEX('прайс-лист'!$F$10:$F$842,MATCH($A348,'прайс-лист'!$N$10:$N$842,0)),"")</f>
        <v/>
      </c>
    </row>
    <row r="349" spans="1:3" x14ac:dyDescent="0.3">
      <c r="A349" s="4">
        <v>348</v>
      </c>
      <c r="B349" s="5" t="str">
        <f t="array" ref="B349">IFERROR(INDEX('прайс-лист'!$E$10:$E$842,MATCH($A349,'прайс-лист'!$N$10:$N$842,0)),"")</f>
        <v/>
      </c>
      <c r="C349" s="9" t="str">
        <f t="array" ref="C349">IFERROR(INDEX('прайс-лист'!$F$10:$F$842,MATCH($A349,'прайс-лист'!$N$10:$N$842,0)),"")</f>
        <v/>
      </c>
    </row>
    <row r="350" spans="1:3" x14ac:dyDescent="0.3">
      <c r="A350" s="4">
        <v>349</v>
      </c>
      <c r="B350" s="5" t="str">
        <f t="array" ref="B350">IFERROR(INDEX('прайс-лист'!$E$10:$E$842,MATCH($A350,'прайс-лист'!$N$10:$N$842,0)),"")</f>
        <v/>
      </c>
      <c r="C350" s="9" t="str">
        <f t="array" ref="C350">IFERROR(INDEX('прайс-лист'!$F$10:$F$842,MATCH($A350,'прайс-лист'!$N$10:$N$842,0)),"")</f>
        <v/>
      </c>
    </row>
    <row r="351" spans="1:3" x14ac:dyDescent="0.3">
      <c r="A351" s="4">
        <v>350</v>
      </c>
      <c r="B351" s="5" t="str">
        <f t="array" ref="B351">IFERROR(INDEX('прайс-лист'!$E$10:$E$842,MATCH($A351,'прайс-лист'!$N$10:$N$842,0)),"")</f>
        <v/>
      </c>
      <c r="C351" s="9" t="str">
        <f t="array" ref="C351">IFERROR(INDEX('прайс-лист'!$F$10:$F$842,MATCH($A351,'прайс-лист'!$N$10:$N$842,0)),"")</f>
        <v/>
      </c>
    </row>
    <row r="352" spans="1:3" x14ac:dyDescent="0.3">
      <c r="A352" s="4">
        <v>351</v>
      </c>
      <c r="B352" s="5" t="str">
        <f t="array" ref="B352">IFERROR(INDEX('прайс-лист'!$E$10:$E$842,MATCH($A352,'прайс-лист'!$N$10:$N$842,0)),"")</f>
        <v/>
      </c>
      <c r="C352" s="9" t="str">
        <f t="array" ref="C352">IFERROR(INDEX('прайс-лист'!$F$10:$F$842,MATCH($A352,'прайс-лист'!$N$10:$N$842,0)),"")</f>
        <v/>
      </c>
    </row>
    <row r="353" spans="1:3" x14ac:dyDescent="0.3">
      <c r="A353" s="4">
        <v>352</v>
      </c>
      <c r="B353" s="5" t="str">
        <f t="array" ref="B353">IFERROR(INDEX('прайс-лист'!$E$10:$E$842,MATCH($A353,'прайс-лист'!$N$10:$N$842,0)),"")</f>
        <v/>
      </c>
      <c r="C353" s="9" t="str">
        <f t="array" ref="C353">IFERROR(INDEX('прайс-лист'!$F$10:$F$842,MATCH($A353,'прайс-лист'!$N$10:$N$842,0)),"")</f>
        <v/>
      </c>
    </row>
    <row r="354" spans="1:3" x14ac:dyDescent="0.3">
      <c r="A354" s="4">
        <v>353</v>
      </c>
      <c r="B354" s="5" t="str">
        <f t="array" ref="B354">IFERROR(INDEX('прайс-лист'!$E$10:$E$842,MATCH($A354,'прайс-лист'!$N$10:$N$842,0)),"")</f>
        <v/>
      </c>
      <c r="C354" s="9" t="str">
        <f t="array" ref="C354">IFERROR(INDEX('прайс-лист'!$F$10:$F$842,MATCH($A354,'прайс-лист'!$N$10:$N$842,0)),"")</f>
        <v/>
      </c>
    </row>
    <row r="355" spans="1:3" x14ac:dyDescent="0.3">
      <c r="A355" s="4">
        <v>354</v>
      </c>
      <c r="B355" s="5" t="str">
        <f t="array" ref="B355">IFERROR(INDEX('прайс-лист'!$E$10:$E$842,MATCH($A355,'прайс-лист'!$N$10:$N$842,0)),"")</f>
        <v/>
      </c>
      <c r="C355" s="9" t="str">
        <f t="array" ref="C355">IFERROR(INDEX('прайс-лист'!$F$10:$F$842,MATCH($A355,'прайс-лист'!$N$10:$N$842,0)),"")</f>
        <v/>
      </c>
    </row>
    <row r="356" spans="1:3" x14ac:dyDescent="0.3">
      <c r="A356" s="4">
        <v>355</v>
      </c>
      <c r="B356" s="5" t="str">
        <f t="array" ref="B356">IFERROR(INDEX('прайс-лист'!$E$10:$E$842,MATCH($A356,'прайс-лист'!$N$10:$N$842,0)),"")</f>
        <v/>
      </c>
      <c r="C356" s="9" t="str">
        <f t="array" ref="C356">IFERROR(INDEX('прайс-лист'!$F$10:$F$842,MATCH($A356,'прайс-лист'!$N$10:$N$842,0)),"")</f>
        <v/>
      </c>
    </row>
    <row r="357" spans="1:3" x14ac:dyDescent="0.3">
      <c r="A357" s="4">
        <v>356</v>
      </c>
      <c r="B357" s="5" t="str">
        <f t="array" ref="B357">IFERROR(INDEX('прайс-лист'!$E$10:$E$842,MATCH($A357,'прайс-лист'!$N$10:$N$842,0)),"")</f>
        <v/>
      </c>
      <c r="C357" s="9" t="str">
        <f t="array" ref="C357">IFERROR(INDEX('прайс-лист'!$F$10:$F$842,MATCH($A357,'прайс-лист'!$N$10:$N$842,0)),"")</f>
        <v/>
      </c>
    </row>
    <row r="358" spans="1:3" x14ac:dyDescent="0.3">
      <c r="A358" s="4">
        <v>357</v>
      </c>
      <c r="B358" s="5" t="str">
        <f t="array" ref="B358">IFERROR(INDEX('прайс-лист'!$E$10:$E$842,MATCH($A358,'прайс-лист'!$N$10:$N$842,0)),"")</f>
        <v/>
      </c>
      <c r="C358" s="9" t="str">
        <f t="array" ref="C358">IFERROR(INDEX('прайс-лист'!$F$10:$F$842,MATCH($A358,'прайс-лист'!$N$10:$N$842,0)),"")</f>
        <v/>
      </c>
    </row>
    <row r="359" spans="1:3" x14ac:dyDescent="0.3">
      <c r="A359" s="4">
        <v>358</v>
      </c>
      <c r="B359" s="5" t="str">
        <f t="array" ref="B359">IFERROR(INDEX('прайс-лист'!$E$10:$E$842,MATCH($A359,'прайс-лист'!$N$10:$N$842,0)),"")</f>
        <v/>
      </c>
      <c r="C359" s="9" t="str">
        <f t="array" ref="C359">IFERROR(INDEX('прайс-лист'!$F$10:$F$842,MATCH($A359,'прайс-лист'!$N$10:$N$842,0)),"")</f>
        <v/>
      </c>
    </row>
    <row r="360" spans="1:3" x14ac:dyDescent="0.3">
      <c r="A360" s="4">
        <v>359</v>
      </c>
      <c r="B360" s="5" t="str">
        <f t="array" ref="B360">IFERROR(INDEX('прайс-лист'!$E$10:$E$842,MATCH($A360,'прайс-лист'!$N$10:$N$842,0)),"")</f>
        <v/>
      </c>
      <c r="C360" s="9" t="str">
        <f t="array" ref="C360">IFERROR(INDEX('прайс-лист'!$F$10:$F$842,MATCH($A360,'прайс-лист'!$N$10:$N$842,0)),"")</f>
        <v/>
      </c>
    </row>
    <row r="361" spans="1:3" x14ac:dyDescent="0.3">
      <c r="A361" s="4">
        <v>360</v>
      </c>
      <c r="B361" s="5" t="str">
        <f t="array" ref="B361">IFERROR(INDEX('прайс-лист'!$E$10:$E$842,MATCH($A361,'прайс-лист'!$N$10:$N$842,0)),"")</f>
        <v/>
      </c>
      <c r="C361" s="9" t="str">
        <f t="array" ref="C361">IFERROR(INDEX('прайс-лист'!$F$10:$F$842,MATCH($A361,'прайс-лист'!$N$10:$N$842,0)),"")</f>
        <v/>
      </c>
    </row>
    <row r="362" spans="1:3" x14ac:dyDescent="0.3">
      <c r="A362" s="4">
        <v>361</v>
      </c>
      <c r="B362" s="5" t="str">
        <f t="array" ref="B362">IFERROR(INDEX('прайс-лист'!$E$10:$E$842,MATCH($A362,'прайс-лист'!$N$10:$N$842,0)),"")</f>
        <v/>
      </c>
      <c r="C362" s="9" t="str">
        <f t="array" ref="C362">IFERROR(INDEX('прайс-лист'!$F$10:$F$842,MATCH($A362,'прайс-лист'!$N$10:$N$842,0)),"")</f>
        <v/>
      </c>
    </row>
    <row r="363" spans="1:3" x14ac:dyDescent="0.3">
      <c r="A363" s="4">
        <v>362</v>
      </c>
      <c r="B363" s="5" t="str">
        <f t="array" ref="B363">IFERROR(INDEX('прайс-лист'!$E$10:$E$842,MATCH($A363,'прайс-лист'!$N$10:$N$842,0)),"")</f>
        <v/>
      </c>
      <c r="C363" s="9" t="str">
        <f t="array" ref="C363">IFERROR(INDEX('прайс-лист'!$F$10:$F$842,MATCH($A363,'прайс-лист'!$N$10:$N$842,0)),"")</f>
        <v/>
      </c>
    </row>
    <row r="364" spans="1:3" x14ac:dyDescent="0.3">
      <c r="A364" s="4">
        <v>363</v>
      </c>
      <c r="B364" s="5" t="str">
        <f t="array" ref="B364">IFERROR(INDEX('прайс-лист'!$E$10:$E$842,MATCH($A364,'прайс-лист'!$N$10:$N$842,0)),"")</f>
        <v/>
      </c>
      <c r="C364" s="9" t="str">
        <f t="array" ref="C364">IFERROR(INDEX('прайс-лист'!$F$10:$F$842,MATCH($A364,'прайс-лист'!$N$10:$N$842,0)),"")</f>
        <v/>
      </c>
    </row>
    <row r="365" spans="1:3" x14ac:dyDescent="0.3">
      <c r="A365" s="4">
        <v>364</v>
      </c>
      <c r="B365" s="5" t="str">
        <f t="array" ref="B365">IFERROR(INDEX('прайс-лист'!$E$10:$E$842,MATCH($A365,'прайс-лист'!$N$10:$N$842,0)),"")</f>
        <v/>
      </c>
      <c r="C365" s="9" t="str">
        <f t="array" ref="C365">IFERROR(INDEX('прайс-лист'!$F$10:$F$842,MATCH($A365,'прайс-лист'!$N$10:$N$842,0)),"")</f>
        <v/>
      </c>
    </row>
    <row r="366" spans="1:3" x14ac:dyDescent="0.3">
      <c r="A366" s="4">
        <v>365</v>
      </c>
      <c r="B366" s="5" t="str">
        <f t="array" ref="B366">IFERROR(INDEX('прайс-лист'!$E$10:$E$842,MATCH($A366,'прайс-лист'!$N$10:$N$842,0)),"")</f>
        <v/>
      </c>
      <c r="C366" s="9" t="str">
        <f t="array" ref="C366">IFERROR(INDEX('прайс-лист'!$F$10:$F$842,MATCH($A366,'прайс-лист'!$N$10:$N$842,0)),"")</f>
        <v/>
      </c>
    </row>
    <row r="367" spans="1:3" x14ac:dyDescent="0.3">
      <c r="A367" s="4">
        <v>366</v>
      </c>
      <c r="B367" s="5" t="str">
        <f t="array" ref="B367">IFERROR(INDEX('прайс-лист'!$E$10:$E$842,MATCH($A367,'прайс-лист'!$N$10:$N$842,0)),"")</f>
        <v/>
      </c>
      <c r="C367" s="9" t="str">
        <f t="array" ref="C367">IFERROR(INDEX('прайс-лист'!$F$10:$F$842,MATCH($A367,'прайс-лист'!$N$10:$N$842,0)),"")</f>
        <v/>
      </c>
    </row>
    <row r="368" spans="1:3" x14ac:dyDescent="0.3">
      <c r="A368" s="4">
        <v>367</v>
      </c>
      <c r="B368" s="5" t="str">
        <f t="array" ref="B368">IFERROR(INDEX('прайс-лист'!$E$10:$E$842,MATCH($A368,'прайс-лист'!$N$10:$N$842,0)),"")</f>
        <v/>
      </c>
      <c r="C368" s="9" t="str">
        <f t="array" ref="C368">IFERROR(INDEX('прайс-лист'!$F$10:$F$842,MATCH($A368,'прайс-лист'!$N$10:$N$842,0)),"")</f>
        <v/>
      </c>
    </row>
    <row r="369" spans="1:3" x14ac:dyDescent="0.3">
      <c r="A369" s="4">
        <v>368</v>
      </c>
      <c r="B369" s="5" t="str">
        <f t="array" ref="B369">IFERROR(INDEX('прайс-лист'!$E$10:$E$842,MATCH($A369,'прайс-лист'!$N$10:$N$842,0)),"")</f>
        <v/>
      </c>
      <c r="C369" s="9" t="str">
        <f t="array" ref="C369">IFERROR(INDEX('прайс-лист'!$F$10:$F$842,MATCH($A369,'прайс-лист'!$N$10:$N$842,0)),"")</f>
        <v/>
      </c>
    </row>
    <row r="370" spans="1:3" x14ac:dyDescent="0.3">
      <c r="A370" s="4">
        <v>369</v>
      </c>
      <c r="B370" s="5" t="str">
        <f t="array" ref="B370">IFERROR(INDEX('прайс-лист'!$E$10:$E$842,MATCH($A370,'прайс-лист'!$N$10:$N$842,0)),"")</f>
        <v/>
      </c>
      <c r="C370" s="9" t="str">
        <f t="array" ref="C370">IFERROR(INDEX('прайс-лист'!$F$10:$F$842,MATCH($A370,'прайс-лист'!$N$10:$N$842,0)),"")</f>
        <v/>
      </c>
    </row>
    <row r="371" spans="1:3" x14ac:dyDescent="0.3">
      <c r="A371" s="4">
        <v>370</v>
      </c>
      <c r="B371" s="5" t="str">
        <f t="array" ref="B371">IFERROR(INDEX('прайс-лист'!$E$10:$E$842,MATCH($A371,'прайс-лист'!$N$10:$N$842,0)),"")</f>
        <v/>
      </c>
      <c r="C371" s="9" t="str">
        <f t="array" ref="C371">IFERROR(INDEX('прайс-лист'!$F$10:$F$842,MATCH($A371,'прайс-лист'!$N$10:$N$842,0)),"")</f>
        <v/>
      </c>
    </row>
    <row r="372" spans="1:3" x14ac:dyDescent="0.3">
      <c r="A372" s="4">
        <v>371</v>
      </c>
      <c r="B372" s="5" t="str">
        <f t="array" ref="B372">IFERROR(INDEX('прайс-лист'!$E$10:$E$842,MATCH($A372,'прайс-лист'!$N$10:$N$842,0)),"")</f>
        <v/>
      </c>
      <c r="C372" s="9" t="str">
        <f t="array" ref="C372">IFERROR(INDEX('прайс-лист'!$F$10:$F$842,MATCH($A372,'прайс-лист'!$N$10:$N$842,0)),"")</f>
        <v/>
      </c>
    </row>
    <row r="373" spans="1:3" x14ac:dyDescent="0.3">
      <c r="A373" s="4">
        <v>372</v>
      </c>
      <c r="B373" s="5" t="str">
        <f t="array" ref="B373">IFERROR(INDEX('прайс-лист'!$E$10:$E$842,MATCH($A373,'прайс-лист'!$N$10:$N$842,0)),"")</f>
        <v/>
      </c>
      <c r="C373" s="9" t="str">
        <f t="array" ref="C373">IFERROR(INDEX('прайс-лист'!$F$10:$F$842,MATCH($A373,'прайс-лист'!$N$10:$N$842,0)),"")</f>
        <v/>
      </c>
    </row>
    <row r="374" spans="1:3" x14ac:dyDescent="0.3">
      <c r="A374" s="4">
        <v>373</v>
      </c>
      <c r="B374" s="5" t="str">
        <f t="array" ref="B374">IFERROR(INDEX('прайс-лист'!$E$10:$E$842,MATCH($A374,'прайс-лист'!$N$10:$N$842,0)),"")</f>
        <v/>
      </c>
      <c r="C374" s="9" t="str">
        <f t="array" ref="C374">IFERROR(INDEX('прайс-лист'!$F$10:$F$842,MATCH($A374,'прайс-лист'!$N$10:$N$842,0)),"")</f>
        <v/>
      </c>
    </row>
    <row r="375" spans="1:3" x14ac:dyDescent="0.3">
      <c r="A375" s="4">
        <v>374</v>
      </c>
      <c r="B375" s="5" t="str">
        <f t="array" ref="B375">IFERROR(INDEX('прайс-лист'!$E$10:$E$842,MATCH($A375,'прайс-лист'!$N$10:$N$842,0)),"")</f>
        <v/>
      </c>
      <c r="C375" s="9" t="str">
        <f t="array" ref="C375">IFERROR(INDEX('прайс-лист'!$F$10:$F$842,MATCH($A375,'прайс-лист'!$N$10:$N$842,0)),"")</f>
        <v/>
      </c>
    </row>
    <row r="376" spans="1:3" x14ac:dyDescent="0.3">
      <c r="A376" s="4">
        <v>375</v>
      </c>
      <c r="B376" s="5" t="str">
        <f t="array" ref="B376">IFERROR(INDEX('прайс-лист'!$E$10:$E$842,MATCH($A376,'прайс-лист'!$N$10:$N$842,0)),"")</f>
        <v/>
      </c>
      <c r="C376" s="9" t="str">
        <f t="array" ref="C376">IFERROR(INDEX('прайс-лист'!$F$10:$F$842,MATCH($A376,'прайс-лист'!$N$10:$N$842,0)),"")</f>
        <v/>
      </c>
    </row>
    <row r="377" spans="1:3" x14ac:dyDescent="0.3">
      <c r="A377" s="4">
        <v>376</v>
      </c>
      <c r="B377" s="5" t="str">
        <f t="array" ref="B377">IFERROR(INDEX('прайс-лист'!$E$10:$E$842,MATCH($A377,'прайс-лист'!$N$10:$N$842,0)),"")</f>
        <v/>
      </c>
      <c r="C377" s="9" t="str">
        <f t="array" ref="C377">IFERROR(INDEX('прайс-лист'!$F$10:$F$842,MATCH($A377,'прайс-лист'!$N$10:$N$842,0)),"")</f>
        <v/>
      </c>
    </row>
    <row r="378" spans="1:3" x14ac:dyDescent="0.3">
      <c r="A378" s="4">
        <v>377</v>
      </c>
      <c r="B378" s="5" t="str">
        <f t="array" ref="B378">IFERROR(INDEX('прайс-лист'!$E$10:$E$842,MATCH($A378,'прайс-лист'!$N$10:$N$842,0)),"")</f>
        <v/>
      </c>
      <c r="C378" s="9" t="str">
        <f t="array" ref="C378">IFERROR(INDEX('прайс-лист'!$F$10:$F$842,MATCH($A378,'прайс-лист'!$N$10:$N$842,0)),"")</f>
        <v/>
      </c>
    </row>
    <row r="379" spans="1:3" x14ac:dyDescent="0.3">
      <c r="A379" s="4">
        <v>378</v>
      </c>
      <c r="B379" s="5" t="str">
        <f t="array" ref="B379">IFERROR(INDEX('прайс-лист'!$E$10:$E$842,MATCH($A379,'прайс-лист'!$N$10:$N$842,0)),"")</f>
        <v/>
      </c>
      <c r="C379" s="9" t="str">
        <f t="array" ref="C379">IFERROR(INDEX('прайс-лист'!$F$10:$F$842,MATCH($A379,'прайс-лист'!$N$10:$N$842,0)),"")</f>
        <v/>
      </c>
    </row>
    <row r="380" spans="1:3" x14ac:dyDescent="0.3">
      <c r="A380" s="4">
        <v>379</v>
      </c>
      <c r="B380" s="5" t="str">
        <f t="array" ref="B380">IFERROR(INDEX('прайс-лист'!$E$10:$E$842,MATCH($A380,'прайс-лист'!$N$10:$N$842,0)),"")</f>
        <v/>
      </c>
      <c r="C380" s="9" t="str">
        <f t="array" ref="C380">IFERROR(INDEX('прайс-лист'!$F$10:$F$842,MATCH($A380,'прайс-лист'!$N$10:$N$842,0)),"")</f>
        <v/>
      </c>
    </row>
    <row r="381" spans="1:3" x14ac:dyDescent="0.3">
      <c r="A381" s="4">
        <v>380</v>
      </c>
      <c r="B381" s="5" t="str">
        <f t="array" ref="B381">IFERROR(INDEX('прайс-лист'!$E$10:$E$842,MATCH($A381,'прайс-лист'!$N$10:$N$842,0)),"")</f>
        <v/>
      </c>
      <c r="C381" s="9" t="str">
        <f t="array" ref="C381">IFERROR(INDEX('прайс-лист'!$F$10:$F$842,MATCH($A381,'прайс-лист'!$N$10:$N$842,0)),"")</f>
        <v/>
      </c>
    </row>
    <row r="382" spans="1:3" x14ac:dyDescent="0.3">
      <c r="A382" s="4">
        <v>381</v>
      </c>
      <c r="B382" s="5" t="str">
        <f t="array" ref="B382">IFERROR(INDEX('прайс-лист'!$E$10:$E$842,MATCH($A382,'прайс-лист'!$N$10:$N$842,0)),"")</f>
        <v/>
      </c>
      <c r="C382" s="9" t="str">
        <f t="array" ref="C382">IFERROR(INDEX('прайс-лист'!$F$10:$F$842,MATCH($A382,'прайс-лист'!$N$10:$N$842,0)),"")</f>
        <v/>
      </c>
    </row>
    <row r="383" spans="1:3" x14ac:dyDescent="0.3">
      <c r="A383" s="4">
        <v>382</v>
      </c>
      <c r="B383" s="5" t="str">
        <f t="array" ref="B383">IFERROR(INDEX('прайс-лист'!$E$10:$E$842,MATCH($A383,'прайс-лист'!$N$10:$N$842,0)),"")</f>
        <v/>
      </c>
      <c r="C383" s="9" t="str">
        <f t="array" ref="C383">IFERROR(INDEX('прайс-лист'!$F$10:$F$842,MATCH($A383,'прайс-лист'!$N$10:$N$842,0)),"")</f>
        <v/>
      </c>
    </row>
    <row r="384" spans="1:3" x14ac:dyDescent="0.3">
      <c r="A384" s="4">
        <v>383</v>
      </c>
      <c r="B384" s="5" t="str">
        <f t="array" ref="B384">IFERROR(INDEX('прайс-лист'!$E$10:$E$842,MATCH($A384,'прайс-лист'!$N$10:$N$842,0)),"")</f>
        <v/>
      </c>
      <c r="C384" s="9" t="str">
        <f t="array" ref="C384">IFERROR(INDEX('прайс-лист'!$F$10:$F$842,MATCH($A384,'прайс-лист'!$N$10:$N$842,0)),"")</f>
        <v/>
      </c>
    </row>
    <row r="385" spans="1:3" x14ac:dyDescent="0.3">
      <c r="A385" s="4">
        <v>384</v>
      </c>
      <c r="B385" s="5" t="str">
        <f t="array" ref="B385">IFERROR(INDEX('прайс-лист'!$E$10:$E$842,MATCH($A385,'прайс-лист'!$N$10:$N$842,0)),"")</f>
        <v/>
      </c>
      <c r="C385" s="9" t="str">
        <f t="array" ref="C385">IFERROR(INDEX('прайс-лист'!$F$10:$F$842,MATCH($A385,'прайс-лист'!$N$10:$N$842,0)),"")</f>
        <v/>
      </c>
    </row>
    <row r="386" spans="1:3" x14ac:dyDescent="0.3">
      <c r="A386" s="4">
        <v>385</v>
      </c>
      <c r="B386" s="5" t="str">
        <f t="array" ref="B386">IFERROR(INDEX('прайс-лист'!$E$10:$E$842,MATCH($A386,'прайс-лист'!$N$10:$N$842,0)),"")</f>
        <v/>
      </c>
      <c r="C386" s="9" t="str">
        <f t="array" ref="C386">IFERROR(INDEX('прайс-лист'!$F$10:$F$842,MATCH($A386,'прайс-лист'!$N$10:$N$842,0)),"")</f>
        <v/>
      </c>
    </row>
    <row r="387" spans="1:3" x14ac:dyDescent="0.3">
      <c r="A387" s="4">
        <v>386</v>
      </c>
      <c r="B387" s="5" t="str">
        <f t="array" ref="B387">IFERROR(INDEX('прайс-лист'!$E$10:$E$842,MATCH($A387,'прайс-лист'!$N$10:$N$842,0)),"")</f>
        <v/>
      </c>
      <c r="C387" s="9" t="str">
        <f t="array" ref="C387">IFERROR(INDEX('прайс-лист'!$F$10:$F$842,MATCH($A387,'прайс-лист'!$N$10:$N$842,0)),"")</f>
        <v/>
      </c>
    </row>
    <row r="388" spans="1:3" x14ac:dyDescent="0.3">
      <c r="A388" s="4">
        <v>387</v>
      </c>
      <c r="B388" s="5" t="str">
        <f t="array" ref="B388">IFERROR(INDEX('прайс-лист'!$E$10:$E$842,MATCH($A388,'прайс-лист'!$N$10:$N$842,0)),"")</f>
        <v/>
      </c>
      <c r="C388" s="9" t="str">
        <f t="array" ref="C388">IFERROR(INDEX('прайс-лист'!$F$10:$F$842,MATCH($A388,'прайс-лист'!$N$10:$N$842,0)),"")</f>
        <v/>
      </c>
    </row>
    <row r="389" spans="1:3" x14ac:dyDescent="0.3">
      <c r="A389" s="4">
        <v>388</v>
      </c>
      <c r="B389" s="5" t="str">
        <f t="array" ref="B389">IFERROR(INDEX('прайс-лист'!$E$10:$E$842,MATCH($A389,'прайс-лист'!$N$10:$N$842,0)),"")</f>
        <v/>
      </c>
      <c r="C389" s="9" t="str">
        <f t="array" ref="C389">IFERROR(INDEX('прайс-лист'!$F$10:$F$842,MATCH($A389,'прайс-лист'!$N$10:$N$842,0)),"")</f>
        <v/>
      </c>
    </row>
    <row r="390" spans="1:3" x14ac:dyDescent="0.3">
      <c r="A390" s="4">
        <v>389</v>
      </c>
      <c r="B390" s="5" t="str">
        <f t="array" ref="B390">IFERROR(INDEX('прайс-лист'!$E$10:$E$842,MATCH($A390,'прайс-лист'!$N$10:$N$842,0)),"")</f>
        <v/>
      </c>
      <c r="C390" s="9" t="str">
        <f t="array" ref="C390">IFERROR(INDEX('прайс-лист'!$F$10:$F$842,MATCH($A390,'прайс-лист'!$N$10:$N$842,0)),"")</f>
        <v/>
      </c>
    </row>
    <row r="391" spans="1:3" x14ac:dyDescent="0.3">
      <c r="A391" s="4">
        <v>390</v>
      </c>
      <c r="B391" s="5" t="str">
        <f t="array" ref="B391">IFERROR(INDEX('прайс-лист'!$E$10:$E$842,MATCH($A391,'прайс-лист'!$N$10:$N$842,0)),"")</f>
        <v/>
      </c>
      <c r="C391" s="9" t="str">
        <f t="array" ref="C391">IFERROR(INDEX('прайс-лист'!$F$10:$F$842,MATCH($A391,'прайс-лист'!$N$10:$N$842,0)),"")</f>
        <v/>
      </c>
    </row>
    <row r="392" spans="1:3" x14ac:dyDescent="0.3">
      <c r="A392" s="4">
        <v>391</v>
      </c>
      <c r="B392" s="5" t="str">
        <f t="array" ref="B392">IFERROR(INDEX('прайс-лист'!$E$10:$E$842,MATCH($A392,'прайс-лист'!$N$10:$N$842,0)),"")</f>
        <v/>
      </c>
      <c r="C392" s="9" t="str">
        <f t="array" ref="C392">IFERROR(INDEX('прайс-лист'!$F$10:$F$842,MATCH($A392,'прайс-лист'!$N$10:$N$842,0)),"")</f>
        <v/>
      </c>
    </row>
    <row r="393" spans="1:3" x14ac:dyDescent="0.3">
      <c r="A393" s="4">
        <v>392</v>
      </c>
      <c r="B393" s="5" t="str">
        <f t="array" ref="B393">IFERROR(INDEX('прайс-лист'!$E$10:$E$842,MATCH($A393,'прайс-лист'!$N$10:$N$842,0)),"")</f>
        <v/>
      </c>
      <c r="C393" s="9" t="str">
        <f t="array" ref="C393">IFERROR(INDEX('прайс-лист'!$F$10:$F$842,MATCH($A393,'прайс-лист'!$N$10:$N$842,0)),"")</f>
        <v/>
      </c>
    </row>
    <row r="394" spans="1:3" x14ac:dyDescent="0.3">
      <c r="A394" s="4">
        <v>393</v>
      </c>
      <c r="B394" s="5" t="str">
        <f t="array" ref="B394">IFERROR(INDEX('прайс-лист'!$E$10:$E$842,MATCH($A394,'прайс-лист'!$N$10:$N$842,0)),"")</f>
        <v/>
      </c>
      <c r="C394" s="9" t="str">
        <f t="array" ref="C394">IFERROR(INDEX('прайс-лист'!$F$10:$F$842,MATCH($A394,'прайс-лист'!$N$10:$N$842,0)),"")</f>
        <v/>
      </c>
    </row>
    <row r="395" spans="1:3" x14ac:dyDescent="0.3">
      <c r="A395" s="4">
        <v>394</v>
      </c>
      <c r="B395" s="5" t="str">
        <f t="array" ref="B395">IFERROR(INDEX('прайс-лист'!$E$10:$E$842,MATCH($A395,'прайс-лист'!$N$10:$N$842,0)),"")</f>
        <v/>
      </c>
      <c r="C395" s="9" t="str">
        <f t="array" ref="C395">IFERROR(INDEX('прайс-лист'!$F$10:$F$842,MATCH($A395,'прайс-лист'!$N$10:$N$842,0)),"")</f>
        <v/>
      </c>
    </row>
    <row r="396" spans="1:3" x14ac:dyDescent="0.3">
      <c r="A396" s="4">
        <v>395</v>
      </c>
      <c r="B396" s="5" t="str">
        <f t="array" ref="B396">IFERROR(INDEX('прайс-лист'!$E$10:$E$842,MATCH($A396,'прайс-лист'!$N$10:$N$842,0)),"")</f>
        <v/>
      </c>
      <c r="C396" s="9" t="str">
        <f t="array" ref="C396">IFERROR(INDEX('прайс-лист'!$F$10:$F$842,MATCH($A396,'прайс-лист'!$N$10:$N$842,0)),"")</f>
        <v/>
      </c>
    </row>
    <row r="397" spans="1:3" x14ac:dyDescent="0.3">
      <c r="A397" s="4">
        <v>396</v>
      </c>
      <c r="B397" s="5" t="str">
        <f t="array" ref="B397">IFERROR(INDEX('прайс-лист'!$E$10:$E$842,MATCH($A397,'прайс-лист'!$N$10:$N$842,0)),"")</f>
        <v/>
      </c>
      <c r="C397" s="9" t="str">
        <f t="array" ref="C397">IFERROR(INDEX('прайс-лист'!$F$10:$F$842,MATCH($A397,'прайс-лист'!$N$10:$N$842,0)),"")</f>
        <v/>
      </c>
    </row>
    <row r="398" spans="1:3" x14ac:dyDescent="0.3">
      <c r="A398" s="4">
        <v>397</v>
      </c>
      <c r="B398" s="5" t="str">
        <f t="array" ref="B398">IFERROR(INDEX('прайс-лист'!$E$10:$E$842,MATCH($A398,'прайс-лист'!$N$10:$N$842,0)),"")</f>
        <v/>
      </c>
      <c r="C398" s="9" t="str">
        <f t="array" ref="C398">IFERROR(INDEX('прайс-лист'!$F$10:$F$842,MATCH($A398,'прайс-лист'!$N$10:$N$842,0)),"")</f>
        <v/>
      </c>
    </row>
    <row r="399" spans="1:3" x14ac:dyDescent="0.3">
      <c r="A399" s="4">
        <v>398</v>
      </c>
      <c r="B399" s="5" t="str">
        <f t="array" ref="B399">IFERROR(INDEX('прайс-лист'!$E$10:$E$842,MATCH($A399,'прайс-лист'!$N$10:$N$842,0)),"")</f>
        <v/>
      </c>
      <c r="C399" s="9" t="str">
        <f t="array" ref="C399">IFERROR(INDEX('прайс-лист'!$F$10:$F$842,MATCH($A399,'прайс-лист'!$N$10:$N$842,0)),"")</f>
        <v/>
      </c>
    </row>
    <row r="400" spans="1:3" x14ac:dyDescent="0.3">
      <c r="A400" s="4">
        <v>399</v>
      </c>
      <c r="B400" s="5" t="str">
        <f t="array" ref="B400">IFERROR(INDEX('прайс-лист'!$E$10:$E$842,MATCH($A400,'прайс-лист'!$N$10:$N$842,0)),"")</f>
        <v/>
      </c>
      <c r="C400" s="9" t="str">
        <f t="array" ref="C400">IFERROR(INDEX('прайс-лист'!$F$10:$F$842,MATCH($A400,'прайс-лист'!$N$10:$N$842,0)),"")</f>
        <v/>
      </c>
    </row>
    <row r="401" spans="1:3" x14ac:dyDescent="0.3">
      <c r="A401" s="4">
        <v>400</v>
      </c>
      <c r="B401" s="5" t="str">
        <f t="array" ref="B401">IFERROR(INDEX('прайс-лист'!$E$10:$E$842,MATCH($A401,'прайс-лист'!$N$10:$N$842,0)),"")</f>
        <v/>
      </c>
      <c r="C401" s="9" t="str">
        <f t="array" ref="C401">IFERROR(INDEX('прайс-лист'!$F$10:$F$842,MATCH($A401,'прайс-лист'!$N$10:$N$842,0)),"")</f>
        <v/>
      </c>
    </row>
    <row r="402" spans="1:3" x14ac:dyDescent="0.3">
      <c r="A402" s="4">
        <v>401</v>
      </c>
      <c r="B402" s="5" t="str">
        <f t="array" ref="B402">IFERROR(INDEX('прайс-лист'!$E$10:$E$842,MATCH($A402,'прайс-лист'!$N$10:$N$842,0)),"")</f>
        <v/>
      </c>
      <c r="C402" s="9" t="str">
        <f t="array" ref="C402">IFERROR(INDEX('прайс-лист'!$F$10:$F$842,MATCH($A402,'прайс-лист'!$N$10:$N$842,0)),"")</f>
        <v/>
      </c>
    </row>
    <row r="403" spans="1:3" x14ac:dyDescent="0.3">
      <c r="A403" s="4">
        <v>402</v>
      </c>
      <c r="B403" s="5" t="str">
        <f t="array" ref="B403">IFERROR(INDEX('прайс-лист'!$E$10:$E$842,MATCH($A403,'прайс-лист'!$N$10:$N$842,0)),"")</f>
        <v/>
      </c>
      <c r="C403" s="9" t="str">
        <f t="array" ref="C403">IFERROR(INDEX('прайс-лист'!$F$10:$F$842,MATCH($A403,'прайс-лист'!$N$10:$N$842,0)),"")</f>
        <v/>
      </c>
    </row>
    <row r="404" spans="1:3" x14ac:dyDescent="0.3">
      <c r="A404" s="4">
        <v>403</v>
      </c>
      <c r="B404" s="5" t="str">
        <f t="array" ref="B404">IFERROR(INDEX('прайс-лист'!$E$10:$E$842,MATCH($A404,'прайс-лист'!$N$10:$N$842,0)),"")</f>
        <v/>
      </c>
      <c r="C404" s="9" t="str">
        <f t="array" ref="C404">IFERROR(INDEX('прайс-лист'!$F$10:$F$842,MATCH($A404,'прайс-лист'!$N$10:$N$842,0)),"")</f>
        <v/>
      </c>
    </row>
    <row r="405" spans="1:3" x14ac:dyDescent="0.3">
      <c r="A405" s="4">
        <v>404</v>
      </c>
      <c r="B405" s="5" t="str">
        <f t="array" ref="B405">IFERROR(INDEX('прайс-лист'!$E$10:$E$842,MATCH($A405,'прайс-лист'!$N$10:$N$842,0)),"")</f>
        <v/>
      </c>
      <c r="C405" s="9" t="str">
        <f t="array" ref="C405">IFERROR(INDEX('прайс-лист'!$F$10:$F$842,MATCH($A405,'прайс-лист'!$N$10:$N$842,0)),"")</f>
        <v/>
      </c>
    </row>
    <row r="406" spans="1:3" x14ac:dyDescent="0.3">
      <c r="A406" s="4">
        <v>405</v>
      </c>
      <c r="B406" s="5" t="str">
        <f t="array" ref="B406">IFERROR(INDEX('прайс-лист'!$E$10:$E$842,MATCH($A406,'прайс-лист'!$N$10:$N$842,0)),"")</f>
        <v/>
      </c>
      <c r="C406" s="9" t="str">
        <f t="array" ref="C406">IFERROR(INDEX('прайс-лист'!$F$10:$F$842,MATCH($A406,'прайс-лист'!$N$10:$N$842,0)),"")</f>
        <v/>
      </c>
    </row>
    <row r="407" spans="1:3" x14ac:dyDescent="0.3">
      <c r="A407" s="4">
        <v>406</v>
      </c>
      <c r="B407" s="5" t="str">
        <f t="array" ref="B407">IFERROR(INDEX('прайс-лист'!$E$10:$E$842,MATCH($A407,'прайс-лист'!$N$10:$N$842,0)),"")</f>
        <v/>
      </c>
      <c r="C407" s="9" t="str">
        <f t="array" ref="C407">IFERROR(INDEX('прайс-лист'!$F$10:$F$842,MATCH($A407,'прайс-лист'!$N$10:$N$842,0)),"")</f>
        <v/>
      </c>
    </row>
    <row r="408" spans="1:3" x14ac:dyDescent="0.3">
      <c r="A408" s="4">
        <v>407</v>
      </c>
      <c r="B408" s="5" t="str">
        <f t="array" ref="B408">IFERROR(INDEX('прайс-лист'!$E$10:$E$842,MATCH($A408,'прайс-лист'!$N$10:$N$842,0)),"")</f>
        <v/>
      </c>
      <c r="C408" s="9" t="str">
        <f t="array" ref="C408">IFERROR(INDEX('прайс-лист'!$F$10:$F$842,MATCH($A408,'прайс-лист'!$N$10:$N$842,0)),"")</f>
        <v/>
      </c>
    </row>
    <row r="409" spans="1:3" x14ac:dyDescent="0.3">
      <c r="A409" s="4">
        <v>408</v>
      </c>
      <c r="B409" s="5" t="str">
        <f t="array" ref="B409">IFERROR(INDEX('прайс-лист'!$E$10:$E$842,MATCH($A409,'прайс-лист'!$N$10:$N$842,0)),"")</f>
        <v/>
      </c>
      <c r="C409" s="9" t="str">
        <f t="array" ref="C409">IFERROR(INDEX('прайс-лист'!$F$10:$F$842,MATCH($A409,'прайс-лист'!$N$10:$N$842,0)),"")</f>
        <v/>
      </c>
    </row>
    <row r="410" spans="1:3" x14ac:dyDescent="0.3">
      <c r="A410" s="4">
        <v>409</v>
      </c>
      <c r="B410" s="5" t="str">
        <f t="array" ref="B410">IFERROR(INDEX('прайс-лист'!$E$10:$E$842,MATCH($A410,'прайс-лист'!$N$10:$N$842,0)),"")</f>
        <v/>
      </c>
      <c r="C410" s="9" t="str">
        <f t="array" ref="C410">IFERROR(INDEX('прайс-лист'!$F$10:$F$842,MATCH($A410,'прайс-лист'!$N$10:$N$842,0)),"")</f>
        <v/>
      </c>
    </row>
    <row r="411" spans="1:3" x14ac:dyDescent="0.3">
      <c r="A411" s="4">
        <v>410</v>
      </c>
      <c r="B411" s="5" t="str">
        <f t="array" ref="B411">IFERROR(INDEX('прайс-лист'!$E$10:$E$842,MATCH($A411,'прайс-лист'!$N$10:$N$842,0)),"")</f>
        <v/>
      </c>
      <c r="C411" s="9" t="str">
        <f t="array" ref="C411">IFERROR(INDEX('прайс-лист'!$F$10:$F$842,MATCH($A411,'прайс-лист'!$N$10:$N$842,0)),"")</f>
        <v/>
      </c>
    </row>
    <row r="412" spans="1:3" x14ac:dyDescent="0.3">
      <c r="A412" s="4">
        <v>411</v>
      </c>
      <c r="B412" s="5" t="str">
        <f t="array" ref="B412">IFERROR(INDEX('прайс-лист'!$E$10:$E$842,MATCH($A412,'прайс-лист'!$N$10:$N$842,0)),"")</f>
        <v/>
      </c>
      <c r="C412" s="9" t="str">
        <f t="array" ref="C412">IFERROR(INDEX('прайс-лист'!$F$10:$F$842,MATCH($A412,'прайс-лист'!$N$10:$N$842,0)),"")</f>
        <v/>
      </c>
    </row>
    <row r="413" spans="1:3" x14ac:dyDescent="0.3">
      <c r="A413" s="4">
        <v>412</v>
      </c>
      <c r="B413" s="5" t="str">
        <f t="array" ref="B413">IFERROR(INDEX('прайс-лист'!$E$10:$E$842,MATCH($A413,'прайс-лист'!$N$10:$N$842,0)),"")</f>
        <v/>
      </c>
      <c r="C413" s="9" t="str">
        <f t="array" ref="C413">IFERROR(INDEX('прайс-лист'!$F$10:$F$842,MATCH($A413,'прайс-лист'!$N$10:$N$842,0)),"")</f>
        <v/>
      </c>
    </row>
    <row r="414" spans="1:3" x14ac:dyDescent="0.3">
      <c r="A414" s="4">
        <v>413</v>
      </c>
      <c r="B414" s="5" t="str">
        <f t="array" ref="B414">IFERROR(INDEX('прайс-лист'!$E$10:$E$842,MATCH($A414,'прайс-лист'!$N$10:$N$842,0)),"")</f>
        <v/>
      </c>
      <c r="C414" s="9" t="str">
        <f t="array" ref="C414">IFERROR(INDEX('прайс-лист'!$F$10:$F$842,MATCH($A414,'прайс-лист'!$N$10:$N$842,0)),"")</f>
        <v/>
      </c>
    </row>
    <row r="415" spans="1:3" x14ac:dyDescent="0.3">
      <c r="A415" s="4">
        <v>414</v>
      </c>
      <c r="B415" s="5" t="str">
        <f t="array" ref="B415">IFERROR(INDEX('прайс-лист'!$E$10:$E$842,MATCH($A415,'прайс-лист'!$N$10:$N$842,0)),"")</f>
        <v/>
      </c>
      <c r="C415" s="9" t="str">
        <f t="array" ref="C415">IFERROR(INDEX('прайс-лист'!$F$10:$F$842,MATCH($A415,'прайс-лист'!$N$10:$N$842,0)),"")</f>
        <v/>
      </c>
    </row>
    <row r="416" spans="1:3" x14ac:dyDescent="0.3">
      <c r="A416" s="4">
        <v>415</v>
      </c>
      <c r="B416" s="5" t="str">
        <f t="array" ref="B416">IFERROR(INDEX('прайс-лист'!$E$10:$E$842,MATCH($A416,'прайс-лист'!$N$10:$N$842,0)),"")</f>
        <v/>
      </c>
      <c r="C416" s="9" t="str">
        <f t="array" ref="C416">IFERROR(INDEX('прайс-лист'!$F$10:$F$842,MATCH($A416,'прайс-лист'!$N$10:$N$842,0)),"")</f>
        <v/>
      </c>
    </row>
    <row r="417" spans="1:3" x14ac:dyDescent="0.3">
      <c r="A417" s="4">
        <v>416</v>
      </c>
      <c r="B417" s="5" t="str">
        <f t="array" ref="B417">IFERROR(INDEX('прайс-лист'!$E$10:$E$842,MATCH($A417,'прайс-лист'!$N$10:$N$842,0)),"")</f>
        <v/>
      </c>
      <c r="C417" s="9" t="str">
        <f t="array" ref="C417">IFERROR(INDEX('прайс-лист'!$F$10:$F$842,MATCH($A417,'прайс-лист'!$N$10:$N$842,0)),"")</f>
        <v/>
      </c>
    </row>
    <row r="418" spans="1:3" x14ac:dyDescent="0.3">
      <c r="A418" s="4">
        <v>417</v>
      </c>
      <c r="B418" s="5" t="str">
        <f t="array" ref="B418">IFERROR(INDEX('прайс-лист'!$E$10:$E$842,MATCH($A418,'прайс-лист'!$N$10:$N$842,0)),"")</f>
        <v/>
      </c>
      <c r="C418" s="9" t="str">
        <f t="array" ref="C418">IFERROR(INDEX('прайс-лист'!$F$10:$F$842,MATCH($A418,'прайс-лист'!$N$10:$N$842,0)),"")</f>
        <v/>
      </c>
    </row>
    <row r="419" spans="1:3" x14ac:dyDescent="0.3">
      <c r="A419" s="4">
        <v>418</v>
      </c>
      <c r="B419" s="5" t="str">
        <f t="array" ref="B419">IFERROR(INDEX('прайс-лист'!$E$10:$E$842,MATCH($A419,'прайс-лист'!$N$10:$N$842,0)),"")</f>
        <v/>
      </c>
      <c r="C419" s="9" t="str">
        <f t="array" ref="C419">IFERROR(INDEX('прайс-лист'!$F$10:$F$842,MATCH($A419,'прайс-лист'!$N$10:$N$842,0)),"")</f>
        <v/>
      </c>
    </row>
    <row r="420" spans="1:3" x14ac:dyDescent="0.3">
      <c r="A420" s="4">
        <v>419</v>
      </c>
      <c r="B420" s="5" t="str">
        <f t="array" ref="B420">IFERROR(INDEX('прайс-лист'!$E$10:$E$842,MATCH($A420,'прайс-лист'!$N$10:$N$842,0)),"")</f>
        <v/>
      </c>
      <c r="C420" s="9" t="str">
        <f t="array" ref="C420">IFERROR(INDEX('прайс-лист'!$F$10:$F$842,MATCH($A420,'прайс-лист'!$N$10:$N$842,0)),"")</f>
        <v/>
      </c>
    </row>
    <row r="421" spans="1:3" x14ac:dyDescent="0.3">
      <c r="A421" s="4">
        <v>420</v>
      </c>
      <c r="B421" s="5" t="str">
        <f t="array" ref="B421">IFERROR(INDEX('прайс-лист'!$E$10:$E$842,MATCH($A421,'прайс-лист'!$N$10:$N$842,0)),"")</f>
        <v/>
      </c>
      <c r="C421" s="9" t="str">
        <f t="array" ref="C421">IFERROR(INDEX('прайс-лист'!$F$10:$F$842,MATCH($A421,'прайс-лист'!$N$10:$N$842,0)),"")</f>
        <v/>
      </c>
    </row>
    <row r="422" spans="1:3" x14ac:dyDescent="0.3">
      <c r="A422" s="4">
        <v>421</v>
      </c>
      <c r="B422" s="5" t="str">
        <f t="array" ref="B422">IFERROR(INDEX('прайс-лист'!$E$10:$E$842,MATCH($A422,'прайс-лист'!$N$10:$N$842,0)),"")</f>
        <v/>
      </c>
      <c r="C422" s="9" t="str">
        <f t="array" ref="C422">IFERROR(INDEX('прайс-лист'!$F$10:$F$842,MATCH($A422,'прайс-лист'!$N$10:$N$842,0)),"")</f>
        <v/>
      </c>
    </row>
    <row r="423" spans="1:3" x14ac:dyDescent="0.3">
      <c r="A423" s="4">
        <v>422</v>
      </c>
      <c r="B423" s="5" t="str">
        <f t="array" ref="B423">IFERROR(INDEX('прайс-лист'!$E$10:$E$842,MATCH($A423,'прайс-лист'!$N$10:$N$842,0)),"")</f>
        <v/>
      </c>
      <c r="C423" s="9" t="str">
        <f t="array" ref="C423">IFERROR(INDEX('прайс-лист'!$F$10:$F$842,MATCH($A423,'прайс-лист'!$N$10:$N$842,0)),"")</f>
        <v/>
      </c>
    </row>
    <row r="424" spans="1:3" x14ac:dyDescent="0.3">
      <c r="A424" s="4">
        <v>423</v>
      </c>
      <c r="B424" s="5" t="str">
        <f t="array" ref="B424">IFERROR(INDEX('прайс-лист'!$E$10:$E$842,MATCH($A424,'прайс-лист'!$N$10:$N$842,0)),"")</f>
        <v/>
      </c>
      <c r="C424" s="9" t="str">
        <f t="array" ref="C424">IFERROR(INDEX('прайс-лист'!$F$10:$F$842,MATCH($A424,'прайс-лист'!$N$10:$N$842,0)),"")</f>
        <v/>
      </c>
    </row>
    <row r="425" spans="1:3" x14ac:dyDescent="0.3">
      <c r="A425" s="4">
        <v>424</v>
      </c>
      <c r="B425" s="5" t="str">
        <f t="array" ref="B425">IFERROR(INDEX('прайс-лист'!$E$10:$E$842,MATCH($A425,'прайс-лист'!$N$10:$N$842,0)),"")</f>
        <v/>
      </c>
      <c r="C425" s="9" t="str">
        <f t="array" ref="C425">IFERROR(INDEX('прайс-лист'!$F$10:$F$842,MATCH($A425,'прайс-лист'!$N$10:$N$842,0)),"")</f>
        <v/>
      </c>
    </row>
    <row r="426" spans="1:3" x14ac:dyDescent="0.3">
      <c r="A426" s="4">
        <v>425</v>
      </c>
      <c r="B426" s="5" t="str">
        <f t="array" ref="B426">IFERROR(INDEX('прайс-лист'!$E$10:$E$842,MATCH($A426,'прайс-лист'!$N$10:$N$842,0)),"")</f>
        <v/>
      </c>
      <c r="C426" s="9" t="str">
        <f t="array" ref="C426">IFERROR(INDEX('прайс-лист'!$F$10:$F$842,MATCH($A426,'прайс-лист'!$N$10:$N$842,0)),"")</f>
        <v/>
      </c>
    </row>
    <row r="427" spans="1:3" x14ac:dyDescent="0.3">
      <c r="A427" s="4">
        <v>426</v>
      </c>
      <c r="B427" s="5" t="str">
        <f t="array" ref="B427">IFERROR(INDEX('прайс-лист'!$E$10:$E$842,MATCH($A427,'прайс-лист'!$N$10:$N$842,0)),"")</f>
        <v/>
      </c>
      <c r="C427" s="9" t="str">
        <f t="array" ref="C427">IFERROR(INDEX('прайс-лист'!$F$10:$F$842,MATCH($A427,'прайс-лист'!$N$10:$N$842,0)),"")</f>
        <v/>
      </c>
    </row>
    <row r="428" spans="1:3" x14ac:dyDescent="0.3">
      <c r="A428" s="4">
        <v>427</v>
      </c>
      <c r="B428" s="5" t="str">
        <f t="array" ref="B428">IFERROR(INDEX('прайс-лист'!$E$10:$E$842,MATCH($A428,'прайс-лист'!$N$10:$N$842,0)),"")</f>
        <v/>
      </c>
      <c r="C428" s="9" t="str">
        <f t="array" ref="C428">IFERROR(INDEX('прайс-лист'!$F$10:$F$842,MATCH($A428,'прайс-лист'!$N$10:$N$842,0)),"")</f>
        <v/>
      </c>
    </row>
    <row r="429" spans="1:3" x14ac:dyDescent="0.3">
      <c r="A429" s="4">
        <v>428</v>
      </c>
      <c r="B429" s="5" t="str">
        <f t="array" ref="B429">IFERROR(INDEX('прайс-лист'!$E$10:$E$842,MATCH($A429,'прайс-лист'!$N$10:$N$842,0)),"")</f>
        <v/>
      </c>
      <c r="C429" s="9" t="str">
        <f t="array" ref="C429">IFERROR(INDEX('прайс-лист'!$F$10:$F$842,MATCH($A429,'прайс-лист'!$N$10:$N$842,0)),"")</f>
        <v/>
      </c>
    </row>
    <row r="430" spans="1:3" x14ac:dyDescent="0.3">
      <c r="A430" s="4">
        <v>429</v>
      </c>
      <c r="B430" s="5" t="str">
        <f t="array" ref="B430">IFERROR(INDEX('прайс-лист'!$E$10:$E$842,MATCH($A430,'прайс-лист'!$N$10:$N$842,0)),"")</f>
        <v/>
      </c>
      <c r="C430" s="9" t="str">
        <f t="array" ref="C430">IFERROR(INDEX('прайс-лист'!$F$10:$F$842,MATCH($A430,'прайс-лист'!$N$10:$N$842,0)),"")</f>
        <v/>
      </c>
    </row>
    <row r="431" spans="1:3" x14ac:dyDescent="0.3">
      <c r="A431" s="4">
        <v>430</v>
      </c>
      <c r="B431" s="5" t="str">
        <f t="array" ref="B431">IFERROR(INDEX('прайс-лист'!$E$10:$E$842,MATCH($A431,'прайс-лист'!$N$10:$N$842,0)),"")</f>
        <v/>
      </c>
      <c r="C431" s="9" t="str">
        <f t="array" ref="C431">IFERROR(INDEX('прайс-лист'!$F$10:$F$842,MATCH($A431,'прайс-лист'!$N$10:$N$842,0)),"")</f>
        <v/>
      </c>
    </row>
    <row r="432" spans="1:3" x14ac:dyDescent="0.3">
      <c r="A432" s="4">
        <v>431</v>
      </c>
      <c r="B432" s="5" t="str">
        <f t="array" ref="B432">IFERROR(INDEX('прайс-лист'!$E$10:$E$842,MATCH($A432,'прайс-лист'!$N$10:$N$842,0)),"")</f>
        <v/>
      </c>
      <c r="C432" s="9" t="str">
        <f t="array" ref="C432">IFERROR(INDEX('прайс-лист'!$F$10:$F$842,MATCH($A432,'прайс-лист'!$N$10:$N$842,0)),"")</f>
        <v/>
      </c>
    </row>
    <row r="433" spans="1:3" x14ac:dyDescent="0.3">
      <c r="A433" s="4">
        <v>432</v>
      </c>
      <c r="B433" s="5" t="str">
        <f t="array" ref="B433">IFERROR(INDEX('прайс-лист'!$E$10:$E$842,MATCH($A433,'прайс-лист'!$N$10:$N$842,0)),"")</f>
        <v/>
      </c>
      <c r="C433" s="9" t="str">
        <f t="array" ref="C433">IFERROR(INDEX('прайс-лист'!$F$10:$F$842,MATCH($A433,'прайс-лист'!$N$10:$N$842,0)),"")</f>
        <v/>
      </c>
    </row>
    <row r="434" spans="1:3" x14ac:dyDescent="0.3">
      <c r="A434" s="4">
        <v>433</v>
      </c>
      <c r="B434" s="5" t="str">
        <f t="array" ref="B434">IFERROR(INDEX('прайс-лист'!$E$10:$E$842,MATCH($A434,'прайс-лист'!$N$10:$N$842,0)),"")</f>
        <v/>
      </c>
      <c r="C434" s="9" t="str">
        <f t="array" ref="C434">IFERROR(INDEX('прайс-лист'!$F$10:$F$842,MATCH($A434,'прайс-лист'!$N$10:$N$842,0)),"")</f>
        <v/>
      </c>
    </row>
    <row r="435" spans="1:3" x14ac:dyDescent="0.3">
      <c r="A435" s="4">
        <v>434</v>
      </c>
      <c r="B435" s="5" t="str">
        <f t="array" ref="B435">IFERROR(INDEX('прайс-лист'!$E$10:$E$842,MATCH($A435,'прайс-лист'!$N$10:$N$842,0)),"")</f>
        <v/>
      </c>
      <c r="C435" s="9" t="str">
        <f t="array" ref="C435">IFERROR(INDEX('прайс-лист'!$F$10:$F$842,MATCH($A435,'прайс-лист'!$N$10:$N$842,0)),"")</f>
        <v/>
      </c>
    </row>
    <row r="436" spans="1:3" x14ac:dyDescent="0.3">
      <c r="A436" s="4">
        <v>435</v>
      </c>
      <c r="B436" s="5" t="str">
        <f t="array" ref="B436">IFERROR(INDEX('прайс-лист'!$E$10:$E$842,MATCH($A436,'прайс-лист'!$N$10:$N$842,0)),"")</f>
        <v/>
      </c>
      <c r="C436" s="9" t="str">
        <f t="array" ref="C436">IFERROR(INDEX('прайс-лист'!$F$10:$F$842,MATCH($A436,'прайс-лист'!$N$10:$N$842,0)),"")</f>
        <v/>
      </c>
    </row>
    <row r="437" spans="1:3" x14ac:dyDescent="0.3">
      <c r="A437" s="4">
        <v>436</v>
      </c>
      <c r="B437" s="5" t="str">
        <f t="array" ref="B437">IFERROR(INDEX('прайс-лист'!$E$10:$E$842,MATCH($A437,'прайс-лист'!$N$10:$N$842,0)),"")</f>
        <v/>
      </c>
      <c r="C437" s="9" t="str">
        <f t="array" ref="C437">IFERROR(INDEX('прайс-лист'!$F$10:$F$842,MATCH($A437,'прайс-лист'!$N$10:$N$842,0)),"")</f>
        <v/>
      </c>
    </row>
    <row r="438" spans="1:3" x14ac:dyDescent="0.3">
      <c r="A438" s="4">
        <v>437</v>
      </c>
      <c r="B438" s="5" t="str">
        <f t="array" ref="B438">IFERROR(INDEX('прайс-лист'!$E$10:$E$842,MATCH($A438,'прайс-лист'!$N$10:$N$842,0)),"")</f>
        <v/>
      </c>
      <c r="C438" s="9" t="str">
        <f t="array" ref="C438">IFERROR(INDEX('прайс-лист'!$F$10:$F$842,MATCH($A438,'прайс-лист'!$N$10:$N$842,0)),"")</f>
        <v/>
      </c>
    </row>
    <row r="439" spans="1:3" x14ac:dyDescent="0.3">
      <c r="A439" s="4">
        <v>438</v>
      </c>
      <c r="B439" s="5" t="str">
        <f t="array" ref="B439">IFERROR(INDEX('прайс-лист'!$E$10:$E$842,MATCH($A439,'прайс-лист'!$N$10:$N$842,0)),"")</f>
        <v/>
      </c>
      <c r="C439" s="9" t="str">
        <f t="array" ref="C439">IFERROR(INDEX('прайс-лист'!$F$10:$F$842,MATCH($A439,'прайс-лист'!$N$10:$N$842,0)),"")</f>
        <v/>
      </c>
    </row>
    <row r="440" spans="1:3" x14ac:dyDescent="0.3">
      <c r="A440" s="4">
        <v>439</v>
      </c>
      <c r="B440" s="5" t="str">
        <f t="array" ref="B440">IFERROR(INDEX('прайс-лист'!$E$10:$E$842,MATCH($A440,'прайс-лист'!$N$10:$N$842,0)),"")</f>
        <v/>
      </c>
      <c r="C440" s="9" t="str">
        <f t="array" ref="C440">IFERROR(INDEX('прайс-лист'!$F$10:$F$842,MATCH($A440,'прайс-лист'!$N$10:$N$842,0)),"")</f>
        <v/>
      </c>
    </row>
    <row r="441" spans="1:3" x14ac:dyDescent="0.3">
      <c r="A441" s="4">
        <v>440</v>
      </c>
      <c r="B441" s="5" t="str">
        <f t="array" ref="B441">IFERROR(INDEX('прайс-лист'!$E$10:$E$842,MATCH($A441,'прайс-лист'!$N$10:$N$842,0)),"")</f>
        <v/>
      </c>
      <c r="C441" s="9" t="str">
        <f t="array" ref="C441">IFERROR(INDEX('прайс-лист'!$F$10:$F$842,MATCH($A441,'прайс-лист'!$N$10:$N$842,0)),"")</f>
        <v/>
      </c>
    </row>
    <row r="442" spans="1:3" x14ac:dyDescent="0.3">
      <c r="A442" s="4">
        <v>441</v>
      </c>
      <c r="B442" s="5" t="str">
        <f t="array" ref="B442">IFERROR(INDEX('прайс-лист'!$E$10:$E$842,MATCH($A442,'прайс-лист'!$N$10:$N$842,0)),"")</f>
        <v/>
      </c>
      <c r="C442" s="9" t="str">
        <f t="array" ref="C442">IFERROR(INDEX('прайс-лист'!$F$10:$F$842,MATCH($A442,'прайс-лист'!$N$10:$N$842,0)),"")</f>
        <v/>
      </c>
    </row>
    <row r="443" spans="1:3" x14ac:dyDescent="0.3">
      <c r="A443" s="4">
        <v>442</v>
      </c>
      <c r="B443" s="5" t="str">
        <f t="array" ref="B443">IFERROR(INDEX('прайс-лист'!$E$10:$E$842,MATCH($A443,'прайс-лист'!$N$10:$N$842,0)),"")</f>
        <v/>
      </c>
      <c r="C443" s="9" t="str">
        <f t="array" ref="C443">IFERROR(INDEX('прайс-лист'!$F$10:$F$842,MATCH($A443,'прайс-лист'!$N$10:$N$842,0)),"")</f>
        <v/>
      </c>
    </row>
    <row r="444" spans="1:3" x14ac:dyDescent="0.3">
      <c r="A444" s="4">
        <v>443</v>
      </c>
      <c r="B444" s="5" t="str">
        <f t="array" ref="B444">IFERROR(INDEX('прайс-лист'!$E$10:$E$842,MATCH($A444,'прайс-лист'!$N$10:$N$842,0)),"")</f>
        <v/>
      </c>
      <c r="C444" s="9" t="str">
        <f t="array" ref="C444">IFERROR(INDEX('прайс-лист'!$F$10:$F$842,MATCH($A444,'прайс-лист'!$N$10:$N$842,0)),"")</f>
        <v/>
      </c>
    </row>
    <row r="445" spans="1:3" x14ac:dyDescent="0.3">
      <c r="A445" s="4">
        <v>444</v>
      </c>
      <c r="B445" s="5" t="str">
        <f t="array" ref="B445">IFERROR(INDEX('прайс-лист'!$E$10:$E$842,MATCH($A445,'прайс-лист'!$N$10:$N$842,0)),"")</f>
        <v/>
      </c>
      <c r="C445" s="9" t="str">
        <f t="array" ref="C445">IFERROR(INDEX('прайс-лист'!$F$10:$F$842,MATCH($A445,'прайс-лист'!$N$10:$N$842,0)),"")</f>
        <v/>
      </c>
    </row>
    <row r="446" spans="1:3" x14ac:dyDescent="0.3">
      <c r="A446" s="4">
        <v>445</v>
      </c>
      <c r="B446" s="5" t="str">
        <f t="array" ref="B446">IFERROR(INDEX('прайс-лист'!$E$10:$E$842,MATCH($A446,'прайс-лист'!$N$10:$N$842,0)),"")</f>
        <v/>
      </c>
      <c r="C446" s="9" t="str">
        <f t="array" ref="C446">IFERROR(INDEX('прайс-лист'!$F$10:$F$842,MATCH($A446,'прайс-лист'!$N$10:$N$842,0)),"")</f>
        <v/>
      </c>
    </row>
    <row r="447" spans="1:3" x14ac:dyDescent="0.3">
      <c r="A447" s="4">
        <v>446</v>
      </c>
      <c r="B447" s="5" t="str">
        <f t="array" ref="B447">IFERROR(INDEX('прайс-лист'!$E$10:$E$842,MATCH($A447,'прайс-лист'!$N$10:$N$842,0)),"")</f>
        <v/>
      </c>
      <c r="C447" s="9" t="str">
        <f t="array" ref="C447">IFERROR(INDEX('прайс-лист'!$F$10:$F$842,MATCH($A447,'прайс-лист'!$N$10:$N$842,0)),"")</f>
        <v/>
      </c>
    </row>
    <row r="448" spans="1:3" x14ac:dyDescent="0.3">
      <c r="A448" s="4">
        <v>447</v>
      </c>
      <c r="B448" s="5" t="str">
        <f t="array" ref="B448">IFERROR(INDEX('прайс-лист'!$E$10:$E$842,MATCH($A448,'прайс-лист'!$N$10:$N$842,0)),"")</f>
        <v/>
      </c>
      <c r="C448" s="9" t="str">
        <f t="array" ref="C448">IFERROR(INDEX('прайс-лист'!$F$10:$F$842,MATCH($A448,'прайс-лист'!$N$10:$N$842,0)),"")</f>
        <v/>
      </c>
    </row>
    <row r="449" spans="1:3" x14ac:dyDescent="0.3">
      <c r="A449" s="4">
        <v>448</v>
      </c>
      <c r="B449" s="5" t="str">
        <f t="array" ref="B449">IFERROR(INDEX('прайс-лист'!$E$10:$E$842,MATCH($A449,'прайс-лист'!$N$10:$N$842,0)),"")</f>
        <v/>
      </c>
      <c r="C449" s="9" t="str">
        <f t="array" ref="C449">IFERROR(INDEX('прайс-лист'!$F$10:$F$842,MATCH($A449,'прайс-лист'!$N$10:$N$842,0)),"")</f>
        <v/>
      </c>
    </row>
    <row r="450" spans="1:3" x14ac:dyDescent="0.3">
      <c r="A450" s="4">
        <v>449</v>
      </c>
      <c r="B450" s="5" t="str">
        <f t="array" ref="B450">IFERROR(INDEX('прайс-лист'!$E$10:$E$842,MATCH($A450,'прайс-лист'!$N$10:$N$842,0)),"")</f>
        <v/>
      </c>
      <c r="C450" s="9" t="str">
        <f t="array" ref="C450">IFERROR(INDEX('прайс-лист'!$F$10:$F$842,MATCH($A450,'прайс-лист'!$N$10:$N$842,0)),"")</f>
        <v/>
      </c>
    </row>
    <row r="451" spans="1:3" x14ac:dyDescent="0.3">
      <c r="A451" s="4">
        <v>450</v>
      </c>
      <c r="B451" s="5" t="str">
        <f t="array" ref="B451">IFERROR(INDEX('прайс-лист'!$E$10:$E$842,MATCH($A451,'прайс-лист'!$N$10:$N$842,0)),"")</f>
        <v/>
      </c>
      <c r="C451" s="9" t="str">
        <f t="array" ref="C451">IFERROR(INDEX('прайс-лист'!$F$10:$F$842,MATCH($A451,'прайс-лист'!$N$10:$N$842,0)),"")</f>
        <v/>
      </c>
    </row>
    <row r="452" spans="1:3" x14ac:dyDescent="0.3">
      <c r="A452" s="4">
        <v>451</v>
      </c>
      <c r="B452" s="5" t="str">
        <f t="array" ref="B452">IFERROR(INDEX('прайс-лист'!$E$10:$E$842,MATCH($A452,'прайс-лист'!$N$10:$N$842,0)),"")</f>
        <v/>
      </c>
      <c r="C452" s="9" t="str">
        <f t="array" ref="C452">IFERROR(INDEX('прайс-лист'!$F$10:$F$842,MATCH($A452,'прайс-лист'!$N$10:$N$842,0)),"")</f>
        <v/>
      </c>
    </row>
    <row r="453" spans="1:3" x14ac:dyDescent="0.3">
      <c r="A453" s="4">
        <v>452</v>
      </c>
      <c r="B453" s="5" t="str">
        <f t="array" ref="B453">IFERROR(INDEX('прайс-лист'!$E$10:$E$842,MATCH($A453,'прайс-лист'!$N$10:$N$842,0)),"")</f>
        <v/>
      </c>
      <c r="C453" s="9" t="str">
        <f t="array" ref="C453">IFERROR(INDEX('прайс-лист'!$F$10:$F$842,MATCH($A453,'прайс-лист'!$N$10:$N$842,0)),"")</f>
        <v/>
      </c>
    </row>
    <row r="454" spans="1:3" x14ac:dyDescent="0.3">
      <c r="A454" s="4">
        <v>453</v>
      </c>
      <c r="B454" s="5" t="str">
        <f t="array" ref="B454">IFERROR(INDEX('прайс-лист'!$E$10:$E$842,MATCH($A454,'прайс-лист'!$N$10:$N$842,0)),"")</f>
        <v/>
      </c>
      <c r="C454" s="9" t="str">
        <f t="array" ref="C454">IFERROR(INDEX('прайс-лист'!$F$10:$F$842,MATCH($A454,'прайс-лист'!$N$10:$N$842,0)),"")</f>
        <v/>
      </c>
    </row>
    <row r="455" spans="1:3" x14ac:dyDescent="0.3">
      <c r="A455" s="4">
        <v>454</v>
      </c>
      <c r="B455" s="5" t="str">
        <f t="array" ref="B455">IFERROR(INDEX('прайс-лист'!$E$10:$E$842,MATCH($A455,'прайс-лист'!$N$10:$N$842,0)),"")</f>
        <v/>
      </c>
      <c r="C455" s="9" t="str">
        <f t="array" ref="C455">IFERROR(INDEX('прайс-лист'!$F$10:$F$842,MATCH($A455,'прайс-лист'!$N$10:$N$842,0)),"")</f>
        <v/>
      </c>
    </row>
    <row r="456" spans="1:3" x14ac:dyDescent="0.3">
      <c r="A456" s="4">
        <v>455</v>
      </c>
      <c r="B456" s="5" t="str">
        <f t="array" ref="B456">IFERROR(INDEX('прайс-лист'!$E$10:$E$842,MATCH($A456,'прайс-лист'!$N$10:$N$842,0)),"")</f>
        <v/>
      </c>
      <c r="C456" s="9" t="str">
        <f t="array" ref="C456">IFERROR(INDEX('прайс-лист'!$F$10:$F$842,MATCH($A456,'прайс-лист'!$N$10:$N$842,0)),"")</f>
        <v/>
      </c>
    </row>
    <row r="457" spans="1:3" x14ac:dyDescent="0.3">
      <c r="A457" s="4">
        <v>456</v>
      </c>
      <c r="B457" s="5" t="str">
        <f t="array" ref="B457">IFERROR(INDEX('прайс-лист'!$E$10:$E$842,MATCH($A457,'прайс-лист'!$N$10:$N$842,0)),"")</f>
        <v/>
      </c>
      <c r="C457" s="9" t="str">
        <f t="array" ref="C457">IFERROR(INDEX('прайс-лист'!$F$10:$F$842,MATCH($A457,'прайс-лист'!$N$10:$N$842,0)),"")</f>
        <v/>
      </c>
    </row>
    <row r="458" spans="1:3" x14ac:dyDescent="0.3">
      <c r="A458" s="4">
        <v>457</v>
      </c>
      <c r="B458" s="5" t="str">
        <f t="array" ref="B458">IFERROR(INDEX('прайс-лист'!$E$10:$E$842,MATCH($A458,'прайс-лист'!$N$10:$N$842,0)),"")</f>
        <v/>
      </c>
      <c r="C458" s="9" t="str">
        <f t="array" ref="C458">IFERROR(INDEX('прайс-лист'!$F$10:$F$842,MATCH($A458,'прайс-лист'!$N$10:$N$842,0)),"")</f>
        <v/>
      </c>
    </row>
    <row r="459" spans="1:3" x14ac:dyDescent="0.3">
      <c r="A459" s="4">
        <v>458</v>
      </c>
      <c r="B459" s="5" t="str">
        <f t="array" ref="B459">IFERROR(INDEX('прайс-лист'!$E$10:$E$842,MATCH($A459,'прайс-лист'!$N$10:$N$842,0)),"")</f>
        <v/>
      </c>
      <c r="C459" s="9" t="str">
        <f t="array" ref="C459">IFERROR(INDEX('прайс-лист'!$F$10:$F$842,MATCH($A459,'прайс-лист'!$N$10:$N$842,0)),"")</f>
        <v/>
      </c>
    </row>
    <row r="460" spans="1:3" x14ac:dyDescent="0.3">
      <c r="A460" s="4">
        <v>459</v>
      </c>
      <c r="B460" s="5" t="str">
        <f t="array" ref="B460">IFERROR(INDEX('прайс-лист'!$E$10:$E$842,MATCH($A460,'прайс-лист'!$N$10:$N$842,0)),"")</f>
        <v/>
      </c>
      <c r="C460" s="9" t="str">
        <f t="array" ref="C460">IFERROR(INDEX('прайс-лист'!$F$10:$F$842,MATCH($A460,'прайс-лист'!$N$10:$N$842,0)),"")</f>
        <v/>
      </c>
    </row>
    <row r="461" spans="1:3" x14ac:dyDescent="0.3">
      <c r="A461" s="4">
        <v>460</v>
      </c>
      <c r="B461" s="5" t="str">
        <f t="array" ref="B461">IFERROR(INDEX('прайс-лист'!$E$10:$E$842,MATCH($A461,'прайс-лист'!$N$10:$N$842,0)),"")</f>
        <v/>
      </c>
      <c r="C461" s="9" t="str">
        <f t="array" ref="C461">IFERROR(INDEX('прайс-лист'!$F$10:$F$842,MATCH($A461,'прайс-лист'!$N$10:$N$842,0)),"")</f>
        <v/>
      </c>
    </row>
    <row r="462" spans="1:3" x14ac:dyDescent="0.3">
      <c r="A462" s="4">
        <v>461</v>
      </c>
      <c r="B462" s="5" t="str">
        <f t="array" ref="B462">IFERROR(INDEX('прайс-лист'!$E$10:$E$842,MATCH($A462,'прайс-лист'!$N$10:$N$842,0)),"")</f>
        <v/>
      </c>
      <c r="C462" s="9" t="str">
        <f t="array" ref="C462">IFERROR(INDEX('прайс-лист'!$F$10:$F$842,MATCH($A462,'прайс-лист'!$N$10:$N$842,0)),"")</f>
        <v/>
      </c>
    </row>
    <row r="463" spans="1:3" x14ac:dyDescent="0.3">
      <c r="A463" s="4">
        <v>462</v>
      </c>
      <c r="B463" s="5" t="str">
        <f t="array" ref="B463">IFERROR(INDEX('прайс-лист'!$E$10:$E$842,MATCH($A463,'прайс-лист'!$N$10:$N$842,0)),"")</f>
        <v/>
      </c>
      <c r="C463" s="9" t="str">
        <f t="array" ref="C463">IFERROR(INDEX('прайс-лист'!$F$10:$F$842,MATCH($A463,'прайс-лист'!$N$10:$N$842,0)),"")</f>
        <v/>
      </c>
    </row>
    <row r="464" spans="1:3" x14ac:dyDescent="0.3">
      <c r="A464" s="4">
        <v>463</v>
      </c>
      <c r="B464" s="5" t="str">
        <f t="array" ref="B464">IFERROR(INDEX('прайс-лист'!$E$10:$E$842,MATCH($A464,'прайс-лист'!$N$10:$N$842,0)),"")</f>
        <v/>
      </c>
      <c r="C464" s="9" t="str">
        <f t="array" ref="C464">IFERROR(INDEX('прайс-лист'!$F$10:$F$842,MATCH($A464,'прайс-лист'!$N$10:$N$842,0)),"")</f>
        <v/>
      </c>
    </row>
    <row r="465" spans="1:3" x14ac:dyDescent="0.3">
      <c r="A465" s="4">
        <v>464</v>
      </c>
      <c r="B465" s="5" t="str">
        <f t="array" ref="B465">IFERROR(INDEX('прайс-лист'!$E$10:$E$842,MATCH($A465,'прайс-лист'!$N$10:$N$842,0)),"")</f>
        <v/>
      </c>
      <c r="C465" s="9" t="str">
        <f t="array" ref="C465">IFERROR(INDEX('прайс-лист'!$F$10:$F$842,MATCH($A465,'прайс-лист'!$N$10:$N$842,0)),"")</f>
        <v/>
      </c>
    </row>
    <row r="466" spans="1:3" x14ac:dyDescent="0.3">
      <c r="A466" s="4">
        <v>465</v>
      </c>
      <c r="B466" s="5" t="str">
        <f t="array" ref="B466">IFERROR(INDEX('прайс-лист'!$E$10:$E$842,MATCH($A466,'прайс-лист'!$N$10:$N$842,0)),"")</f>
        <v/>
      </c>
      <c r="C466" s="9" t="str">
        <f t="array" ref="C466">IFERROR(INDEX('прайс-лист'!$F$10:$F$842,MATCH($A466,'прайс-лист'!$N$10:$N$842,0)),"")</f>
        <v/>
      </c>
    </row>
    <row r="467" spans="1:3" x14ac:dyDescent="0.3">
      <c r="A467" s="4">
        <v>466</v>
      </c>
      <c r="B467" s="5" t="str">
        <f t="array" ref="B467">IFERROR(INDEX('прайс-лист'!$E$10:$E$842,MATCH($A467,'прайс-лист'!$N$10:$N$842,0)),"")</f>
        <v/>
      </c>
      <c r="C467" s="9" t="str">
        <f t="array" ref="C467">IFERROR(INDEX('прайс-лист'!$F$10:$F$842,MATCH($A467,'прайс-лист'!$N$10:$N$842,0)),"")</f>
        <v/>
      </c>
    </row>
    <row r="468" spans="1:3" x14ac:dyDescent="0.3">
      <c r="A468" s="4">
        <v>467</v>
      </c>
      <c r="B468" s="5" t="str">
        <f t="array" ref="B468">IFERROR(INDEX('прайс-лист'!$E$10:$E$842,MATCH($A468,'прайс-лист'!$N$10:$N$842,0)),"")</f>
        <v/>
      </c>
      <c r="C468" s="9" t="str">
        <f t="array" ref="C468">IFERROR(INDEX('прайс-лист'!$F$10:$F$842,MATCH($A468,'прайс-лист'!$N$10:$N$842,0)),"")</f>
        <v/>
      </c>
    </row>
    <row r="469" spans="1:3" x14ac:dyDescent="0.3">
      <c r="A469" s="4">
        <v>468</v>
      </c>
      <c r="B469" s="5" t="str">
        <f t="array" ref="B469">IFERROR(INDEX('прайс-лист'!$E$10:$E$842,MATCH($A469,'прайс-лист'!$N$10:$N$842,0)),"")</f>
        <v/>
      </c>
      <c r="C469" s="9" t="str">
        <f t="array" ref="C469">IFERROR(INDEX('прайс-лист'!$F$10:$F$842,MATCH($A469,'прайс-лист'!$N$10:$N$842,0)),"")</f>
        <v/>
      </c>
    </row>
    <row r="470" spans="1:3" x14ac:dyDescent="0.3">
      <c r="A470" s="4">
        <v>469</v>
      </c>
      <c r="B470" s="5" t="str">
        <f t="array" ref="B470">IFERROR(INDEX('прайс-лист'!$E$10:$E$842,MATCH($A470,'прайс-лист'!$N$10:$N$842,0)),"")</f>
        <v/>
      </c>
      <c r="C470" s="9" t="str">
        <f t="array" ref="C470">IFERROR(INDEX('прайс-лист'!$F$10:$F$842,MATCH($A470,'прайс-лист'!$N$10:$N$842,0)),"")</f>
        <v/>
      </c>
    </row>
    <row r="471" spans="1:3" x14ac:dyDescent="0.3">
      <c r="A471" s="4">
        <v>470</v>
      </c>
      <c r="B471" s="5" t="str">
        <f t="array" ref="B471">IFERROR(INDEX('прайс-лист'!$E$10:$E$842,MATCH($A471,'прайс-лист'!$N$10:$N$842,0)),"")</f>
        <v/>
      </c>
      <c r="C471" s="9" t="str">
        <f t="array" ref="C471">IFERROR(INDEX('прайс-лист'!$F$10:$F$842,MATCH($A471,'прайс-лист'!$N$10:$N$842,0)),"")</f>
        <v/>
      </c>
    </row>
    <row r="472" spans="1:3" x14ac:dyDescent="0.3">
      <c r="A472" s="4">
        <v>471</v>
      </c>
      <c r="B472" s="5" t="str">
        <f t="array" ref="B472">IFERROR(INDEX('прайс-лист'!$E$10:$E$842,MATCH($A472,'прайс-лист'!$N$10:$N$842,0)),"")</f>
        <v/>
      </c>
      <c r="C472" s="9" t="str">
        <f t="array" ref="C472">IFERROR(INDEX('прайс-лист'!$F$10:$F$842,MATCH($A472,'прайс-лист'!$N$10:$N$842,0)),"")</f>
        <v/>
      </c>
    </row>
    <row r="473" spans="1:3" x14ac:dyDescent="0.3">
      <c r="A473" s="4">
        <v>472</v>
      </c>
      <c r="B473" s="5" t="str">
        <f t="array" ref="B473">IFERROR(INDEX('прайс-лист'!$E$10:$E$842,MATCH($A473,'прайс-лист'!$N$10:$N$842,0)),"")</f>
        <v/>
      </c>
      <c r="C473" s="9" t="str">
        <f t="array" ref="C473">IFERROR(INDEX('прайс-лист'!$F$10:$F$842,MATCH($A473,'прайс-лист'!$N$10:$N$842,0)),"")</f>
        <v/>
      </c>
    </row>
    <row r="474" spans="1:3" x14ac:dyDescent="0.3">
      <c r="A474" s="4">
        <v>473</v>
      </c>
      <c r="B474" s="5" t="str">
        <f t="array" ref="B474">IFERROR(INDEX('прайс-лист'!$E$10:$E$842,MATCH($A474,'прайс-лист'!$N$10:$N$842,0)),"")</f>
        <v/>
      </c>
      <c r="C474" s="9" t="str">
        <f t="array" ref="C474">IFERROR(INDEX('прайс-лист'!$F$10:$F$842,MATCH($A474,'прайс-лист'!$N$10:$N$842,0)),"")</f>
        <v/>
      </c>
    </row>
    <row r="475" spans="1:3" x14ac:dyDescent="0.3">
      <c r="A475" s="4">
        <v>474</v>
      </c>
      <c r="B475" s="5" t="str">
        <f t="array" ref="B475">IFERROR(INDEX('прайс-лист'!$E$10:$E$842,MATCH($A475,'прайс-лист'!$N$10:$N$842,0)),"")</f>
        <v/>
      </c>
      <c r="C475" s="9" t="str">
        <f t="array" ref="C475">IFERROR(INDEX('прайс-лист'!$F$10:$F$842,MATCH($A475,'прайс-лист'!$N$10:$N$842,0)),"")</f>
        <v/>
      </c>
    </row>
    <row r="476" spans="1:3" x14ac:dyDescent="0.3">
      <c r="A476" s="4">
        <v>475</v>
      </c>
      <c r="B476" s="5" t="str">
        <f t="array" ref="B476">IFERROR(INDEX('прайс-лист'!$E$10:$E$842,MATCH($A476,'прайс-лист'!$N$10:$N$842,0)),"")</f>
        <v/>
      </c>
      <c r="C476" s="9" t="str">
        <f t="array" ref="C476">IFERROR(INDEX('прайс-лист'!$F$10:$F$842,MATCH($A476,'прайс-лист'!$N$10:$N$842,0)),"")</f>
        <v/>
      </c>
    </row>
    <row r="477" spans="1:3" x14ac:dyDescent="0.3">
      <c r="A477" s="4">
        <v>476</v>
      </c>
      <c r="B477" s="5" t="str">
        <f t="array" ref="B477">IFERROR(INDEX('прайс-лист'!$E$10:$E$842,MATCH($A477,'прайс-лист'!$N$10:$N$842,0)),"")</f>
        <v/>
      </c>
      <c r="C477" s="9" t="str">
        <f t="array" ref="C477">IFERROR(INDEX('прайс-лист'!$F$10:$F$842,MATCH($A477,'прайс-лист'!$N$10:$N$842,0)),"")</f>
        <v/>
      </c>
    </row>
    <row r="478" spans="1:3" x14ac:dyDescent="0.3">
      <c r="A478" s="4">
        <v>477</v>
      </c>
      <c r="B478" s="5" t="str">
        <f t="array" ref="B478">IFERROR(INDEX('прайс-лист'!$E$10:$E$842,MATCH($A478,'прайс-лист'!$N$10:$N$842,0)),"")</f>
        <v/>
      </c>
      <c r="C478" s="9" t="str">
        <f t="array" ref="C478">IFERROR(INDEX('прайс-лист'!$F$10:$F$842,MATCH($A478,'прайс-лист'!$N$10:$N$842,0)),"")</f>
        <v/>
      </c>
    </row>
    <row r="479" spans="1:3" x14ac:dyDescent="0.3">
      <c r="A479" s="4">
        <v>478</v>
      </c>
      <c r="B479" s="5" t="str">
        <f t="array" ref="B479">IFERROR(INDEX('прайс-лист'!$E$10:$E$842,MATCH($A479,'прайс-лист'!$N$10:$N$842,0)),"")</f>
        <v/>
      </c>
      <c r="C479" s="9" t="str">
        <f t="array" ref="C479">IFERROR(INDEX('прайс-лист'!$F$10:$F$842,MATCH($A479,'прайс-лист'!$N$10:$N$842,0)),"")</f>
        <v/>
      </c>
    </row>
    <row r="480" spans="1:3" x14ac:dyDescent="0.3">
      <c r="A480" s="4">
        <v>479</v>
      </c>
      <c r="B480" s="5" t="str">
        <f t="array" ref="B480">IFERROR(INDEX('прайс-лист'!$E$10:$E$842,MATCH($A480,'прайс-лист'!$N$10:$N$842,0)),"")</f>
        <v/>
      </c>
      <c r="C480" s="9" t="str">
        <f t="array" ref="C480">IFERROR(INDEX('прайс-лист'!$F$10:$F$842,MATCH($A480,'прайс-лист'!$N$10:$N$842,0)),"")</f>
        <v/>
      </c>
    </row>
    <row r="481" spans="1:3" x14ac:dyDescent="0.3">
      <c r="A481" s="4">
        <v>480</v>
      </c>
      <c r="B481" s="5" t="str">
        <f t="array" ref="B481">IFERROR(INDEX('прайс-лист'!$E$10:$E$842,MATCH($A481,'прайс-лист'!$N$10:$N$842,0)),"")</f>
        <v/>
      </c>
      <c r="C481" s="9" t="str">
        <f t="array" ref="C481">IFERROR(INDEX('прайс-лист'!$F$10:$F$842,MATCH($A481,'прайс-лист'!$N$10:$N$842,0)),"")</f>
        <v/>
      </c>
    </row>
    <row r="482" spans="1:3" x14ac:dyDescent="0.3">
      <c r="A482" s="4">
        <v>481</v>
      </c>
      <c r="B482" s="5" t="str">
        <f t="array" ref="B482">IFERROR(INDEX('прайс-лист'!$E$10:$E$842,MATCH($A482,'прайс-лист'!$N$10:$N$842,0)),"")</f>
        <v/>
      </c>
      <c r="C482" s="9" t="str">
        <f t="array" ref="C482">IFERROR(INDEX('прайс-лист'!$F$10:$F$842,MATCH($A482,'прайс-лист'!$N$10:$N$842,0)),"")</f>
        <v/>
      </c>
    </row>
    <row r="483" spans="1:3" x14ac:dyDescent="0.3">
      <c r="A483" s="4">
        <v>482</v>
      </c>
      <c r="B483" s="5" t="str">
        <f t="array" ref="B483">IFERROR(INDEX('прайс-лист'!$E$10:$E$842,MATCH($A483,'прайс-лист'!$N$10:$N$842,0)),"")</f>
        <v/>
      </c>
      <c r="C483" s="9" t="str">
        <f t="array" ref="C483">IFERROR(INDEX('прайс-лист'!$F$10:$F$842,MATCH($A483,'прайс-лист'!$N$10:$N$842,0)),"")</f>
        <v/>
      </c>
    </row>
    <row r="484" spans="1:3" x14ac:dyDescent="0.3">
      <c r="A484" s="4">
        <v>483</v>
      </c>
      <c r="B484" s="5" t="str">
        <f t="array" ref="B484">IFERROR(INDEX('прайс-лист'!$E$10:$E$842,MATCH($A484,'прайс-лист'!$N$10:$N$842,0)),"")</f>
        <v/>
      </c>
      <c r="C484" s="9" t="str">
        <f t="array" ref="C484">IFERROR(INDEX('прайс-лист'!$F$10:$F$842,MATCH($A484,'прайс-лист'!$N$10:$N$842,0)),"")</f>
        <v/>
      </c>
    </row>
    <row r="485" spans="1:3" x14ac:dyDescent="0.3">
      <c r="A485" s="4">
        <v>484</v>
      </c>
      <c r="B485" s="5" t="str">
        <f t="array" ref="B485">IFERROR(INDEX('прайс-лист'!$E$10:$E$842,MATCH($A485,'прайс-лист'!$N$10:$N$842,0)),"")</f>
        <v/>
      </c>
      <c r="C485" s="9" t="str">
        <f t="array" ref="C485">IFERROR(INDEX('прайс-лист'!$F$10:$F$842,MATCH($A485,'прайс-лист'!$N$10:$N$842,0)),"")</f>
        <v/>
      </c>
    </row>
    <row r="486" spans="1:3" x14ac:dyDescent="0.3">
      <c r="A486" s="4">
        <v>485</v>
      </c>
      <c r="B486" s="5" t="str">
        <f t="array" ref="B486">IFERROR(INDEX('прайс-лист'!$E$10:$E$842,MATCH($A486,'прайс-лист'!$N$10:$N$842,0)),"")</f>
        <v/>
      </c>
      <c r="C486" s="9" t="str">
        <f t="array" ref="C486">IFERROR(INDEX('прайс-лист'!$F$10:$F$842,MATCH($A486,'прайс-лист'!$N$10:$N$842,0)),"")</f>
        <v/>
      </c>
    </row>
    <row r="487" spans="1:3" x14ac:dyDescent="0.3">
      <c r="A487" s="4">
        <v>486</v>
      </c>
      <c r="B487" s="5" t="str">
        <f t="array" ref="B487">IFERROR(INDEX('прайс-лист'!$E$10:$E$842,MATCH($A487,'прайс-лист'!$N$10:$N$842,0)),"")</f>
        <v/>
      </c>
      <c r="C487" s="9" t="str">
        <f t="array" ref="C487">IFERROR(INDEX('прайс-лист'!$F$10:$F$842,MATCH($A487,'прайс-лист'!$N$10:$N$842,0)),"")</f>
        <v/>
      </c>
    </row>
    <row r="488" spans="1:3" x14ac:dyDescent="0.3">
      <c r="A488" s="4">
        <v>487</v>
      </c>
      <c r="B488" s="5" t="str">
        <f t="array" ref="B488">IFERROR(INDEX('прайс-лист'!$E$10:$E$842,MATCH($A488,'прайс-лист'!$N$10:$N$842,0)),"")</f>
        <v/>
      </c>
      <c r="C488" s="9" t="str">
        <f t="array" ref="C488">IFERROR(INDEX('прайс-лист'!$F$10:$F$842,MATCH($A488,'прайс-лист'!$N$10:$N$842,0)),"")</f>
        <v/>
      </c>
    </row>
    <row r="489" spans="1:3" x14ac:dyDescent="0.3">
      <c r="A489" s="4">
        <v>488</v>
      </c>
      <c r="B489" s="5" t="str">
        <f t="array" ref="B489">IFERROR(INDEX('прайс-лист'!$E$10:$E$842,MATCH($A489,'прайс-лист'!$N$10:$N$842,0)),"")</f>
        <v/>
      </c>
      <c r="C489" s="9" t="str">
        <f t="array" ref="C489">IFERROR(INDEX('прайс-лист'!$F$10:$F$842,MATCH($A489,'прайс-лист'!$N$10:$N$842,0)),"")</f>
        <v/>
      </c>
    </row>
    <row r="490" spans="1:3" x14ac:dyDescent="0.3">
      <c r="A490" s="4">
        <v>489</v>
      </c>
      <c r="B490" s="5" t="str">
        <f t="array" ref="B490">IFERROR(INDEX('прайс-лист'!$E$10:$E$842,MATCH($A490,'прайс-лист'!$N$10:$N$842,0)),"")</f>
        <v/>
      </c>
      <c r="C490" s="9" t="str">
        <f t="array" ref="C490">IFERROR(INDEX('прайс-лист'!$F$10:$F$842,MATCH($A490,'прайс-лист'!$N$10:$N$842,0)),"")</f>
        <v/>
      </c>
    </row>
    <row r="491" spans="1:3" x14ac:dyDescent="0.3">
      <c r="A491" s="4">
        <v>490</v>
      </c>
      <c r="B491" s="5" t="str">
        <f t="array" ref="B491">IFERROR(INDEX('прайс-лист'!$E$10:$E$842,MATCH($A491,'прайс-лист'!$N$10:$N$842,0)),"")</f>
        <v/>
      </c>
      <c r="C491" s="9" t="str">
        <f t="array" ref="C491">IFERROR(INDEX('прайс-лист'!$F$10:$F$842,MATCH($A491,'прайс-лист'!$N$10:$N$842,0)),"")</f>
        <v/>
      </c>
    </row>
    <row r="492" spans="1:3" x14ac:dyDescent="0.3">
      <c r="A492" s="4">
        <v>491</v>
      </c>
      <c r="B492" s="5" t="str">
        <f t="array" ref="B492">IFERROR(INDEX('прайс-лист'!$E$10:$E$842,MATCH($A492,'прайс-лист'!$N$10:$N$842,0)),"")</f>
        <v/>
      </c>
      <c r="C492" s="9" t="str">
        <f t="array" ref="C492">IFERROR(INDEX('прайс-лист'!$F$10:$F$842,MATCH($A492,'прайс-лист'!$N$10:$N$842,0)),"")</f>
        <v/>
      </c>
    </row>
    <row r="493" spans="1:3" x14ac:dyDescent="0.3">
      <c r="A493" s="4">
        <v>492</v>
      </c>
      <c r="B493" s="5" t="str">
        <f t="array" ref="B493">IFERROR(INDEX('прайс-лист'!$E$10:$E$842,MATCH($A493,'прайс-лист'!$N$10:$N$842,0)),"")</f>
        <v/>
      </c>
      <c r="C493" s="9" t="str">
        <f t="array" ref="C493">IFERROR(INDEX('прайс-лист'!$F$10:$F$842,MATCH($A493,'прайс-лист'!$N$10:$N$842,0)),"")</f>
        <v/>
      </c>
    </row>
    <row r="494" spans="1:3" x14ac:dyDescent="0.3">
      <c r="A494" s="4">
        <v>493</v>
      </c>
      <c r="B494" s="5" t="str">
        <f t="array" ref="B494">IFERROR(INDEX('прайс-лист'!$E$10:$E$842,MATCH($A494,'прайс-лист'!$N$10:$N$842,0)),"")</f>
        <v/>
      </c>
      <c r="C494" s="9" t="str">
        <f t="array" ref="C494">IFERROR(INDEX('прайс-лист'!$F$10:$F$842,MATCH($A494,'прайс-лист'!$N$10:$N$842,0)),"")</f>
        <v/>
      </c>
    </row>
    <row r="495" spans="1:3" x14ac:dyDescent="0.3">
      <c r="A495" s="4">
        <v>494</v>
      </c>
      <c r="B495" s="5" t="str">
        <f t="array" ref="B495">IFERROR(INDEX('прайс-лист'!$E$10:$E$842,MATCH($A495,'прайс-лист'!$N$10:$N$842,0)),"")</f>
        <v/>
      </c>
      <c r="C495" s="9" t="str">
        <f t="array" ref="C495">IFERROR(INDEX('прайс-лист'!$F$10:$F$842,MATCH($A495,'прайс-лист'!$N$10:$N$842,0)),"")</f>
        <v/>
      </c>
    </row>
    <row r="496" spans="1:3" x14ac:dyDescent="0.3">
      <c r="A496" s="4">
        <v>495</v>
      </c>
      <c r="B496" s="5" t="str">
        <f t="array" ref="B496">IFERROR(INDEX('прайс-лист'!$E$10:$E$842,MATCH($A496,'прайс-лист'!$N$10:$N$842,0)),"")</f>
        <v/>
      </c>
      <c r="C496" s="9" t="str">
        <f t="array" ref="C496">IFERROR(INDEX('прайс-лист'!$F$10:$F$842,MATCH($A496,'прайс-лист'!$N$10:$N$842,0)),"")</f>
        <v/>
      </c>
    </row>
    <row r="497" spans="1:3" x14ac:dyDescent="0.3">
      <c r="A497" s="4">
        <v>496</v>
      </c>
      <c r="B497" s="5" t="str">
        <f t="array" ref="B497">IFERROR(INDEX('прайс-лист'!$E$10:$E$842,MATCH($A497,'прайс-лист'!$N$10:$N$842,0)),"")</f>
        <v/>
      </c>
      <c r="C497" s="9" t="str">
        <f t="array" ref="C497">IFERROR(INDEX('прайс-лист'!$F$10:$F$842,MATCH($A497,'прайс-лист'!$N$10:$N$842,0)),"")</f>
        <v/>
      </c>
    </row>
    <row r="498" spans="1:3" x14ac:dyDescent="0.3">
      <c r="A498" s="4">
        <v>497</v>
      </c>
      <c r="B498" s="5" t="str">
        <f t="array" ref="B498">IFERROR(INDEX('прайс-лист'!$E$10:$E$842,MATCH($A498,'прайс-лист'!$N$10:$N$842,0)),"")</f>
        <v/>
      </c>
      <c r="C498" s="9" t="str">
        <f t="array" ref="C498">IFERROR(INDEX('прайс-лист'!$F$10:$F$842,MATCH($A498,'прайс-лист'!$N$10:$N$842,0)),"")</f>
        <v/>
      </c>
    </row>
    <row r="499" spans="1:3" x14ac:dyDescent="0.3">
      <c r="A499" s="4">
        <v>498</v>
      </c>
      <c r="B499" s="5" t="str">
        <f t="array" ref="B499">IFERROR(INDEX('прайс-лист'!$E$10:$E$842,MATCH($A499,'прайс-лист'!$N$10:$N$842,0)),"")</f>
        <v/>
      </c>
      <c r="C499" s="9" t="str">
        <f t="array" ref="C499">IFERROR(INDEX('прайс-лист'!$F$10:$F$842,MATCH($A499,'прайс-лист'!$N$10:$N$842,0)),"")</f>
        <v/>
      </c>
    </row>
    <row r="500" spans="1:3" x14ac:dyDescent="0.3">
      <c r="A500" s="4">
        <v>499</v>
      </c>
      <c r="B500" s="5" t="str">
        <f t="array" ref="B500">IFERROR(INDEX('прайс-лист'!$E$10:$E$842,MATCH($A500,'прайс-лист'!$N$10:$N$842,0)),"")</f>
        <v/>
      </c>
      <c r="C500" s="9" t="str">
        <f t="array" ref="C500">IFERROR(INDEX('прайс-лист'!$F$10:$F$842,MATCH($A500,'прайс-лист'!$N$10:$N$842,0)),"")</f>
        <v/>
      </c>
    </row>
    <row r="501" spans="1:3" x14ac:dyDescent="0.3">
      <c r="A501" s="4">
        <v>500</v>
      </c>
      <c r="B501" s="5" t="str">
        <f t="array" ref="B501">IFERROR(INDEX('прайс-лист'!$E$10:$E$842,MATCH($A501,'прайс-лист'!$N$10:$N$842,0)),"")</f>
        <v/>
      </c>
      <c r="C501" s="9" t="str">
        <f t="array" ref="C501">IFERROR(INDEX('прайс-лист'!$F$10:$F$842,MATCH($A501,'прайс-лист'!$N$10:$N$842,0)),"")</f>
        <v/>
      </c>
    </row>
    <row r="502" spans="1:3" x14ac:dyDescent="0.3">
      <c r="A502" s="4">
        <v>501</v>
      </c>
      <c r="B502" s="5" t="str">
        <f t="array" ref="B502">IFERROR(INDEX('прайс-лист'!$E$10:$E$842,MATCH($A502,'прайс-лист'!$N$10:$N$842,0)),"")</f>
        <v/>
      </c>
      <c r="C502" s="9" t="str">
        <f t="array" ref="C502">IFERROR(INDEX('прайс-лист'!$F$10:$F$842,MATCH($A502,'прайс-лист'!$N$10:$N$842,0)),"")</f>
        <v/>
      </c>
    </row>
    <row r="503" spans="1:3" x14ac:dyDescent="0.3">
      <c r="A503" s="4">
        <v>502</v>
      </c>
      <c r="B503" s="5" t="str">
        <f t="array" ref="B503">IFERROR(INDEX('прайс-лист'!$E$10:$E$842,MATCH($A503,'прайс-лист'!$N$10:$N$842,0)),"")</f>
        <v/>
      </c>
      <c r="C503" s="9" t="str">
        <f t="array" ref="C503">IFERROR(INDEX('прайс-лист'!$F$10:$F$842,MATCH($A503,'прайс-лист'!$N$10:$N$842,0)),"")</f>
        <v/>
      </c>
    </row>
    <row r="504" spans="1:3" x14ac:dyDescent="0.3">
      <c r="A504" s="4">
        <v>503</v>
      </c>
      <c r="B504" s="5" t="str">
        <f t="array" ref="B504">IFERROR(INDEX('прайс-лист'!$E$10:$E$842,MATCH($A504,'прайс-лист'!$N$10:$N$842,0)),"")</f>
        <v/>
      </c>
      <c r="C504" s="9" t="str">
        <f t="array" ref="C504">IFERROR(INDEX('прайс-лист'!$F$10:$F$842,MATCH($A504,'прайс-лист'!$N$10:$N$842,0)),"")</f>
        <v/>
      </c>
    </row>
    <row r="505" spans="1:3" x14ac:dyDescent="0.3">
      <c r="A505" s="4">
        <v>504</v>
      </c>
      <c r="B505" s="5" t="str">
        <f t="array" ref="B505">IFERROR(INDEX('прайс-лист'!$E$10:$E$842,MATCH($A505,'прайс-лист'!$N$10:$N$842,0)),"")</f>
        <v/>
      </c>
      <c r="C505" s="9" t="str">
        <f t="array" ref="C505">IFERROR(INDEX('прайс-лист'!$F$10:$F$842,MATCH($A505,'прайс-лист'!$N$10:$N$842,0)),"")</f>
        <v/>
      </c>
    </row>
    <row r="506" spans="1:3" x14ac:dyDescent="0.3">
      <c r="A506" s="4">
        <v>505</v>
      </c>
      <c r="B506" s="5" t="str">
        <f t="array" ref="B506">IFERROR(INDEX('прайс-лист'!$E$10:$E$842,MATCH($A506,'прайс-лист'!$N$10:$N$842,0)),"")</f>
        <v/>
      </c>
      <c r="C506" s="9" t="str">
        <f t="array" ref="C506">IFERROR(INDEX('прайс-лист'!$F$10:$F$842,MATCH($A506,'прайс-лист'!$N$10:$N$842,0)),"")</f>
        <v/>
      </c>
    </row>
    <row r="507" spans="1:3" x14ac:dyDescent="0.3">
      <c r="A507" s="4">
        <v>506</v>
      </c>
      <c r="B507" s="5" t="str">
        <f t="array" ref="B507">IFERROR(INDEX('прайс-лист'!$E$10:$E$842,MATCH($A507,'прайс-лист'!$N$10:$N$842,0)),"")</f>
        <v/>
      </c>
      <c r="C507" s="9" t="str">
        <f t="array" ref="C507">IFERROR(INDEX('прайс-лист'!$F$10:$F$842,MATCH($A507,'прайс-лист'!$N$10:$N$842,0)),"")</f>
        <v/>
      </c>
    </row>
    <row r="508" spans="1:3" x14ac:dyDescent="0.3">
      <c r="A508" s="4">
        <v>507</v>
      </c>
      <c r="B508" s="5" t="str">
        <f t="array" ref="B508">IFERROR(INDEX('прайс-лист'!$E$10:$E$842,MATCH($A508,'прайс-лист'!$N$10:$N$842,0)),"")</f>
        <v/>
      </c>
      <c r="C508" s="9" t="str">
        <f t="array" ref="C508">IFERROR(INDEX('прайс-лист'!$F$10:$F$842,MATCH($A508,'прайс-лист'!$N$10:$N$842,0)),"")</f>
        <v/>
      </c>
    </row>
    <row r="509" spans="1:3" x14ac:dyDescent="0.3">
      <c r="A509" s="4">
        <v>508</v>
      </c>
      <c r="B509" s="5" t="str">
        <f t="array" ref="B509">IFERROR(INDEX('прайс-лист'!$E$10:$E$842,MATCH($A509,'прайс-лист'!$N$10:$N$842,0)),"")</f>
        <v/>
      </c>
      <c r="C509" s="9" t="str">
        <f t="array" ref="C509">IFERROR(INDEX('прайс-лист'!$F$10:$F$842,MATCH($A509,'прайс-лист'!$N$10:$N$842,0)),"")</f>
        <v/>
      </c>
    </row>
    <row r="510" spans="1:3" x14ac:dyDescent="0.3">
      <c r="A510" s="4">
        <v>509</v>
      </c>
      <c r="B510" s="5" t="str">
        <f t="array" ref="B510">IFERROR(INDEX('прайс-лист'!$E$10:$E$842,MATCH($A510,'прайс-лист'!$N$10:$N$842,0)),"")</f>
        <v/>
      </c>
      <c r="C510" s="9" t="str">
        <f t="array" ref="C510">IFERROR(INDEX('прайс-лист'!$F$10:$F$842,MATCH($A510,'прайс-лист'!$N$10:$N$842,0)),"")</f>
        <v/>
      </c>
    </row>
    <row r="511" spans="1:3" x14ac:dyDescent="0.3">
      <c r="A511" s="4">
        <v>510</v>
      </c>
      <c r="B511" s="5" t="str">
        <f t="array" ref="B511">IFERROR(INDEX('прайс-лист'!$E$10:$E$842,MATCH($A511,'прайс-лист'!$N$10:$N$842,0)),"")</f>
        <v/>
      </c>
      <c r="C511" s="9" t="str">
        <f t="array" ref="C511">IFERROR(INDEX('прайс-лист'!$F$10:$F$842,MATCH($A511,'прайс-лист'!$N$10:$N$842,0)),"")</f>
        <v/>
      </c>
    </row>
    <row r="512" spans="1:3" x14ac:dyDescent="0.3">
      <c r="A512" s="4">
        <v>511</v>
      </c>
      <c r="B512" s="5" t="str">
        <f t="array" ref="B512">IFERROR(INDEX('прайс-лист'!$E$10:$E$842,MATCH($A512,'прайс-лист'!$N$10:$N$842,0)),"")</f>
        <v/>
      </c>
      <c r="C512" s="9" t="str">
        <f t="array" ref="C512">IFERROR(INDEX('прайс-лист'!$F$10:$F$842,MATCH($A512,'прайс-лист'!$N$10:$N$842,0)),"")</f>
        <v/>
      </c>
    </row>
    <row r="513" spans="1:3" x14ac:dyDescent="0.3">
      <c r="A513" s="4">
        <v>512</v>
      </c>
      <c r="B513" s="5" t="str">
        <f t="array" ref="B513">IFERROR(INDEX('прайс-лист'!$E$10:$E$842,MATCH($A513,'прайс-лист'!$N$10:$N$842,0)),"")</f>
        <v/>
      </c>
      <c r="C513" s="9" t="str">
        <f t="array" ref="C513">IFERROR(INDEX('прайс-лист'!$F$10:$F$842,MATCH($A513,'прайс-лист'!$N$10:$N$842,0)),"")</f>
        <v/>
      </c>
    </row>
    <row r="514" spans="1:3" x14ac:dyDescent="0.3">
      <c r="A514" s="4">
        <v>513</v>
      </c>
      <c r="B514" s="5" t="str">
        <f t="array" ref="B514">IFERROR(INDEX('прайс-лист'!$E$10:$E$842,MATCH($A514,'прайс-лист'!$N$10:$N$842,0)),"")</f>
        <v/>
      </c>
      <c r="C514" s="9" t="str">
        <f t="array" ref="C514">IFERROR(INDEX('прайс-лист'!$F$10:$F$842,MATCH($A514,'прайс-лист'!$N$10:$N$842,0)),"")</f>
        <v/>
      </c>
    </row>
    <row r="515" spans="1:3" x14ac:dyDescent="0.3">
      <c r="A515" s="4">
        <v>514</v>
      </c>
      <c r="B515" s="5" t="str">
        <f t="array" ref="B515">IFERROR(INDEX('прайс-лист'!$E$10:$E$842,MATCH($A515,'прайс-лист'!$N$10:$N$842,0)),"")</f>
        <v/>
      </c>
      <c r="C515" s="9" t="str">
        <f t="array" ref="C515">IFERROR(INDEX('прайс-лист'!$F$10:$F$842,MATCH($A515,'прайс-лист'!$N$10:$N$842,0)),"")</f>
        <v/>
      </c>
    </row>
    <row r="516" spans="1:3" x14ac:dyDescent="0.3">
      <c r="A516" s="4">
        <v>515</v>
      </c>
      <c r="B516" s="5" t="str">
        <f t="array" ref="B516">IFERROR(INDEX('прайс-лист'!$E$10:$E$842,MATCH($A516,'прайс-лист'!$N$10:$N$842,0)),"")</f>
        <v/>
      </c>
      <c r="C516" s="9" t="str">
        <f t="array" ref="C516">IFERROR(INDEX('прайс-лист'!$F$10:$F$842,MATCH($A516,'прайс-лист'!$N$10:$N$842,0)),"")</f>
        <v/>
      </c>
    </row>
    <row r="517" spans="1:3" x14ac:dyDescent="0.3">
      <c r="A517" s="4">
        <v>516</v>
      </c>
      <c r="B517" s="5" t="str">
        <f t="array" ref="B517">IFERROR(INDEX('прайс-лист'!$E$10:$E$842,MATCH($A517,'прайс-лист'!$N$10:$N$842,0)),"")</f>
        <v/>
      </c>
      <c r="C517" s="9" t="str">
        <f t="array" ref="C517">IFERROR(INDEX('прайс-лист'!$F$10:$F$842,MATCH($A517,'прайс-лист'!$N$10:$N$842,0)),"")</f>
        <v/>
      </c>
    </row>
    <row r="518" spans="1:3" x14ac:dyDescent="0.3">
      <c r="A518" s="4">
        <v>517</v>
      </c>
      <c r="B518" s="5" t="str">
        <f t="array" ref="B518">IFERROR(INDEX('прайс-лист'!$E$10:$E$842,MATCH($A518,'прайс-лист'!$N$10:$N$842,0)),"")</f>
        <v/>
      </c>
      <c r="C518" s="9" t="str">
        <f t="array" ref="C518">IFERROR(INDEX('прайс-лист'!$F$10:$F$842,MATCH($A518,'прайс-лист'!$N$10:$N$842,0)),"")</f>
        <v/>
      </c>
    </row>
    <row r="519" spans="1:3" x14ac:dyDescent="0.3">
      <c r="A519" s="4">
        <v>518</v>
      </c>
      <c r="B519" s="5" t="str">
        <f t="array" ref="B519">IFERROR(INDEX('прайс-лист'!$E$10:$E$842,MATCH($A519,'прайс-лист'!$N$10:$N$842,0)),"")</f>
        <v/>
      </c>
      <c r="C519" s="9" t="str">
        <f t="array" ref="C519">IFERROR(INDEX('прайс-лист'!$F$10:$F$842,MATCH($A519,'прайс-лист'!$N$10:$N$842,0)),"")</f>
        <v/>
      </c>
    </row>
    <row r="520" spans="1:3" x14ac:dyDescent="0.3">
      <c r="A520" s="4">
        <v>519</v>
      </c>
      <c r="B520" s="5" t="str">
        <f t="array" ref="B520">IFERROR(INDEX('прайс-лист'!$E$10:$E$842,MATCH($A520,'прайс-лист'!$N$10:$N$842,0)),"")</f>
        <v/>
      </c>
      <c r="C520" s="9" t="str">
        <f t="array" ref="C520">IFERROR(INDEX('прайс-лист'!$F$10:$F$842,MATCH($A520,'прайс-лист'!$N$10:$N$842,0)),"")</f>
        <v/>
      </c>
    </row>
    <row r="521" spans="1:3" x14ac:dyDescent="0.3">
      <c r="A521" s="4">
        <v>520</v>
      </c>
      <c r="B521" s="5" t="str">
        <f t="array" ref="B521">IFERROR(INDEX('прайс-лист'!$E$10:$E$842,MATCH($A521,'прайс-лист'!$N$10:$N$842,0)),"")</f>
        <v/>
      </c>
      <c r="C521" s="9" t="str">
        <f t="array" ref="C521">IFERROR(INDEX('прайс-лист'!$F$10:$F$842,MATCH($A521,'прайс-лист'!$N$10:$N$842,0)),"")</f>
        <v/>
      </c>
    </row>
    <row r="522" spans="1:3" x14ac:dyDescent="0.3">
      <c r="A522" s="4">
        <v>521</v>
      </c>
      <c r="B522" s="5" t="str">
        <f t="array" ref="B522">IFERROR(INDEX('прайс-лист'!$E$10:$E$842,MATCH($A522,'прайс-лист'!$N$10:$N$842,0)),"")</f>
        <v/>
      </c>
      <c r="C522" s="9" t="str">
        <f t="array" ref="C522">IFERROR(INDEX('прайс-лист'!$F$10:$F$842,MATCH($A522,'прайс-лист'!$N$10:$N$842,0)),"")</f>
        <v/>
      </c>
    </row>
    <row r="523" spans="1:3" x14ac:dyDescent="0.3">
      <c r="A523" s="4">
        <v>522</v>
      </c>
      <c r="B523" s="5" t="str">
        <f t="array" ref="B523">IFERROR(INDEX('прайс-лист'!$E$10:$E$842,MATCH($A523,'прайс-лист'!$N$10:$N$842,0)),"")</f>
        <v/>
      </c>
      <c r="C523" s="9" t="str">
        <f t="array" ref="C523">IFERROR(INDEX('прайс-лист'!$F$10:$F$842,MATCH($A523,'прайс-лист'!$N$10:$N$842,0)),"")</f>
        <v/>
      </c>
    </row>
    <row r="524" spans="1:3" x14ac:dyDescent="0.3">
      <c r="A524" s="4">
        <v>523</v>
      </c>
      <c r="B524" s="5" t="str">
        <f t="array" ref="B524">IFERROR(INDEX('прайс-лист'!$E$10:$E$842,MATCH($A524,'прайс-лист'!$N$10:$N$842,0)),"")</f>
        <v/>
      </c>
      <c r="C524" s="9" t="str">
        <f t="array" ref="C524">IFERROR(INDEX('прайс-лист'!$F$10:$F$842,MATCH($A524,'прайс-лист'!$N$10:$N$842,0)),"")</f>
        <v/>
      </c>
    </row>
    <row r="525" spans="1:3" x14ac:dyDescent="0.3">
      <c r="A525" s="4">
        <v>524</v>
      </c>
      <c r="B525" s="5" t="str">
        <f t="array" ref="B525">IFERROR(INDEX('прайс-лист'!$E$10:$E$842,MATCH($A525,'прайс-лист'!$N$10:$N$842,0)),"")</f>
        <v/>
      </c>
      <c r="C525" s="9" t="str">
        <f t="array" ref="C525">IFERROR(INDEX('прайс-лист'!$F$10:$F$842,MATCH($A525,'прайс-лист'!$N$10:$N$842,0)),"")</f>
        <v/>
      </c>
    </row>
    <row r="526" spans="1:3" x14ac:dyDescent="0.3">
      <c r="A526" s="4">
        <v>525</v>
      </c>
      <c r="B526" s="5" t="str">
        <f t="array" ref="B526">IFERROR(INDEX('прайс-лист'!$E$10:$E$842,MATCH($A526,'прайс-лист'!$N$10:$N$842,0)),"")</f>
        <v/>
      </c>
      <c r="C526" s="9" t="str">
        <f t="array" ref="C526">IFERROR(INDEX('прайс-лист'!$F$10:$F$842,MATCH($A526,'прайс-лист'!$N$10:$N$842,0)),"")</f>
        <v/>
      </c>
    </row>
    <row r="527" spans="1:3" x14ac:dyDescent="0.3">
      <c r="A527" s="4">
        <v>526</v>
      </c>
      <c r="B527" s="5" t="str">
        <f t="array" ref="B527">IFERROR(INDEX('прайс-лист'!$E$10:$E$842,MATCH($A527,'прайс-лист'!$N$10:$N$842,0)),"")</f>
        <v/>
      </c>
      <c r="C527" s="9" t="str">
        <f t="array" ref="C527">IFERROR(INDEX('прайс-лист'!$F$10:$F$842,MATCH($A527,'прайс-лист'!$N$10:$N$842,0)),"")</f>
        <v/>
      </c>
    </row>
    <row r="528" spans="1:3" x14ac:dyDescent="0.3">
      <c r="A528" s="4">
        <v>527</v>
      </c>
      <c r="B528" s="5" t="str">
        <f t="array" ref="B528">IFERROR(INDEX('прайс-лист'!$E$10:$E$842,MATCH($A528,'прайс-лист'!$N$10:$N$842,0)),"")</f>
        <v/>
      </c>
      <c r="C528" s="9" t="str">
        <f t="array" ref="C528">IFERROR(INDEX('прайс-лист'!$F$10:$F$842,MATCH($A528,'прайс-лист'!$N$10:$N$842,0)),"")</f>
        <v/>
      </c>
    </row>
    <row r="529" spans="1:3" x14ac:dyDescent="0.3">
      <c r="A529" s="4">
        <v>528</v>
      </c>
      <c r="B529" s="5" t="str">
        <f t="array" ref="B529">IFERROR(INDEX('прайс-лист'!$E$10:$E$842,MATCH($A529,'прайс-лист'!$N$10:$N$842,0)),"")</f>
        <v/>
      </c>
      <c r="C529" s="9" t="str">
        <f t="array" ref="C529">IFERROR(INDEX('прайс-лист'!$F$10:$F$842,MATCH($A529,'прайс-лист'!$N$10:$N$842,0)),"")</f>
        <v/>
      </c>
    </row>
    <row r="530" spans="1:3" x14ac:dyDescent="0.3">
      <c r="A530" s="4">
        <v>529</v>
      </c>
      <c r="B530" s="5" t="str">
        <f t="array" ref="B530">IFERROR(INDEX('прайс-лист'!$E$10:$E$842,MATCH($A530,'прайс-лист'!$N$10:$N$842,0)),"")</f>
        <v/>
      </c>
      <c r="C530" s="9" t="str">
        <f t="array" ref="C530">IFERROR(INDEX('прайс-лист'!$F$10:$F$842,MATCH($A530,'прайс-лист'!$N$10:$N$842,0)),"")</f>
        <v/>
      </c>
    </row>
    <row r="531" spans="1:3" x14ac:dyDescent="0.3">
      <c r="A531" s="4">
        <v>530</v>
      </c>
      <c r="B531" s="5" t="str">
        <f t="array" ref="B531">IFERROR(INDEX('прайс-лист'!$E$10:$E$842,MATCH($A531,'прайс-лист'!$N$10:$N$842,0)),"")</f>
        <v/>
      </c>
      <c r="C531" s="9" t="str">
        <f t="array" ref="C531">IFERROR(INDEX('прайс-лист'!$F$10:$F$842,MATCH($A531,'прайс-лист'!$N$10:$N$842,0)),"")</f>
        <v/>
      </c>
    </row>
    <row r="532" spans="1:3" x14ac:dyDescent="0.3">
      <c r="A532" s="4">
        <v>531</v>
      </c>
      <c r="B532" s="5" t="str">
        <f t="array" ref="B532">IFERROR(INDEX('прайс-лист'!$E$10:$E$842,MATCH($A532,'прайс-лист'!$N$10:$N$842,0)),"")</f>
        <v/>
      </c>
      <c r="C532" s="9" t="str">
        <f t="array" ref="C532">IFERROR(INDEX('прайс-лист'!$F$10:$F$842,MATCH($A532,'прайс-лист'!$N$10:$N$842,0)),"")</f>
        <v/>
      </c>
    </row>
    <row r="533" spans="1:3" x14ac:dyDescent="0.3">
      <c r="A533" s="4">
        <v>532</v>
      </c>
      <c r="B533" s="5" t="str">
        <f t="array" ref="B533">IFERROR(INDEX('прайс-лист'!$E$10:$E$842,MATCH($A533,'прайс-лист'!$N$10:$N$842,0)),"")</f>
        <v/>
      </c>
      <c r="C533" s="9" t="str">
        <f t="array" ref="C533">IFERROR(INDEX('прайс-лист'!$F$10:$F$842,MATCH($A533,'прайс-лист'!$N$10:$N$842,0)),"")</f>
        <v/>
      </c>
    </row>
    <row r="534" spans="1:3" x14ac:dyDescent="0.3">
      <c r="A534" s="4">
        <v>533</v>
      </c>
      <c r="B534" s="5" t="str">
        <f t="array" ref="B534">IFERROR(INDEX('прайс-лист'!$E$10:$E$842,MATCH($A534,'прайс-лист'!$N$10:$N$842,0)),"")</f>
        <v/>
      </c>
      <c r="C534" s="9" t="str">
        <f t="array" ref="C534">IFERROR(INDEX('прайс-лист'!$F$10:$F$842,MATCH($A534,'прайс-лист'!$N$10:$N$842,0)),"")</f>
        <v/>
      </c>
    </row>
    <row r="535" spans="1:3" x14ac:dyDescent="0.3">
      <c r="A535" s="4">
        <v>534</v>
      </c>
      <c r="B535" s="5" t="str">
        <f t="array" ref="B535">IFERROR(INDEX('прайс-лист'!$E$10:$E$842,MATCH($A535,'прайс-лист'!$N$10:$N$842,0)),"")</f>
        <v/>
      </c>
      <c r="C535" s="9" t="str">
        <f t="array" ref="C535">IFERROR(INDEX('прайс-лист'!$F$10:$F$842,MATCH($A535,'прайс-лист'!$N$10:$N$842,0)),"")</f>
        <v/>
      </c>
    </row>
    <row r="536" spans="1:3" x14ac:dyDescent="0.3">
      <c r="A536" s="4">
        <v>535</v>
      </c>
      <c r="B536" s="5" t="str">
        <f t="array" ref="B536">IFERROR(INDEX('прайс-лист'!$E$10:$E$842,MATCH($A536,'прайс-лист'!$N$10:$N$842,0)),"")</f>
        <v/>
      </c>
      <c r="C536" s="9" t="str">
        <f t="array" ref="C536">IFERROR(INDEX('прайс-лист'!$F$10:$F$842,MATCH($A536,'прайс-лист'!$N$10:$N$842,0)),"")</f>
        <v/>
      </c>
    </row>
    <row r="537" spans="1:3" x14ac:dyDescent="0.3">
      <c r="A537" s="4">
        <v>536</v>
      </c>
      <c r="B537" s="5" t="str">
        <f t="array" ref="B537">IFERROR(INDEX('прайс-лист'!$E$10:$E$842,MATCH($A537,'прайс-лист'!$N$10:$N$842,0)),"")</f>
        <v/>
      </c>
      <c r="C537" s="9" t="str">
        <f t="array" ref="C537">IFERROR(INDEX('прайс-лист'!$F$10:$F$842,MATCH($A537,'прайс-лист'!$N$10:$N$842,0)),"")</f>
        <v/>
      </c>
    </row>
    <row r="538" spans="1:3" x14ac:dyDescent="0.3">
      <c r="A538" s="4">
        <v>537</v>
      </c>
      <c r="B538" s="5" t="str">
        <f t="array" ref="B538">IFERROR(INDEX('прайс-лист'!$E$10:$E$842,MATCH($A538,'прайс-лист'!$N$10:$N$842,0)),"")</f>
        <v/>
      </c>
      <c r="C538" s="9" t="str">
        <f t="array" ref="C538">IFERROR(INDEX('прайс-лист'!$F$10:$F$842,MATCH($A538,'прайс-лист'!$N$10:$N$842,0)),"")</f>
        <v/>
      </c>
    </row>
    <row r="539" spans="1:3" x14ac:dyDescent="0.3">
      <c r="A539" s="4">
        <v>538</v>
      </c>
      <c r="B539" s="5" t="str">
        <f t="array" ref="B539">IFERROR(INDEX('прайс-лист'!$E$10:$E$842,MATCH($A539,'прайс-лист'!$N$10:$N$842,0)),"")</f>
        <v/>
      </c>
      <c r="C539" s="9" t="str">
        <f t="array" ref="C539">IFERROR(INDEX('прайс-лист'!$F$10:$F$842,MATCH($A539,'прайс-лист'!$N$10:$N$842,0)),"")</f>
        <v/>
      </c>
    </row>
    <row r="540" spans="1:3" x14ac:dyDescent="0.3">
      <c r="A540" s="4">
        <v>539</v>
      </c>
      <c r="B540" s="5" t="str">
        <f t="array" ref="B540">IFERROR(INDEX('прайс-лист'!$E$10:$E$842,MATCH($A540,'прайс-лист'!$N$10:$N$842,0)),"")</f>
        <v/>
      </c>
      <c r="C540" s="9" t="str">
        <f t="array" ref="C540">IFERROR(INDEX('прайс-лист'!$F$10:$F$842,MATCH($A540,'прайс-лист'!$N$10:$N$842,0)),"")</f>
        <v/>
      </c>
    </row>
    <row r="541" spans="1:3" x14ac:dyDescent="0.3">
      <c r="A541" s="4">
        <v>540</v>
      </c>
      <c r="B541" s="5" t="str">
        <f t="array" ref="B541">IFERROR(INDEX('прайс-лист'!$E$10:$E$842,MATCH($A541,'прайс-лист'!$N$10:$N$842,0)),"")</f>
        <v/>
      </c>
      <c r="C541" s="9" t="str">
        <f t="array" ref="C541">IFERROR(INDEX('прайс-лист'!$F$10:$F$842,MATCH($A541,'прайс-лист'!$N$10:$N$842,0)),"")</f>
        <v/>
      </c>
    </row>
    <row r="542" spans="1:3" x14ac:dyDescent="0.3">
      <c r="A542" s="4">
        <v>541</v>
      </c>
      <c r="B542" s="5" t="str">
        <f t="array" ref="B542">IFERROR(INDEX('прайс-лист'!$E$10:$E$842,MATCH($A542,'прайс-лист'!$N$10:$N$842,0)),"")</f>
        <v/>
      </c>
      <c r="C542" s="9" t="str">
        <f t="array" ref="C542">IFERROR(INDEX('прайс-лист'!$F$10:$F$842,MATCH($A542,'прайс-лист'!$N$10:$N$842,0)),"")</f>
        <v/>
      </c>
    </row>
    <row r="543" spans="1:3" x14ac:dyDescent="0.3">
      <c r="A543" s="4">
        <v>542</v>
      </c>
      <c r="B543" s="5" t="str">
        <f t="array" ref="B543">IFERROR(INDEX('прайс-лист'!$E$10:$E$842,MATCH($A543,'прайс-лист'!$N$10:$N$842,0)),"")</f>
        <v/>
      </c>
      <c r="C543" s="9" t="str">
        <f t="array" ref="C543">IFERROR(INDEX('прайс-лист'!$F$10:$F$842,MATCH($A543,'прайс-лист'!$N$10:$N$842,0)),"")</f>
        <v/>
      </c>
    </row>
    <row r="544" spans="1:3" x14ac:dyDescent="0.3">
      <c r="A544" s="4">
        <v>543</v>
      </c>
      <c r="B544" s="5" t="str">
        <f t="array" ref="B544">IFERROR(INDEX('прайс-лист'!$E$10:$E$842,MATCH($A544,'прайс-лист'!$N$10:$N$842,0)),"")</f>
        <v/>
      </c>
      <c r="C544" s="9" t="str">
        <f t="array" ref="C544">IFERROR(INDEX('прайс-лист'!$F$10:$F$842,MATCH($A544,'прайс-лист'!$N$10:$N$842,0)),"")</f>
        <v/>
      </c>
    </row>
    <row r="545" spans="1:3" x14ac:dyDescent="0.3">
      <c r="A545" s="4">
        <v>544</v>
      </c>
      <c r="B545" s="5" t="str">
        <f t="array" ref="B545">IFERROR(INDEX('прайс-лист'!$E$10:$E$842,MATCH($A545,'прайс-лист'!$N$10:$N$842,0)),"")</f>
        <v/>
      </c>
      <c r="C545" s="9" t="str">
        <f t="array" ref="C545">IFERROR(INDEX('прайс-лист'!$F$10:$F$842,MATCH($A545,'прайс-лист'!$N$10:$N$842,0)),"")</f>
        <v/>
      </c>
    </row>
    <row r="546" spans="1:3" x14ac:dyDescent="0.3">
      <c r="A546" s="4">
        <v>545</v>
      </c>
      <c r="B546" s="5" t="str">
        <f t="array" ref="B546">IFERROR(INDEX('прайс-лист'!$E$10:$E$842,MATCH($A546,'прайс-лист'!$N$10:$N$842,0)),"")</f>
        <v/>
      </c>
      <c r="C546" s="9" t="str">
        <f t="array" ref="C546">IFERROR(INDEX('прайс-лист'!$F$10:$F$842,MATCH($A546,'прайс-лист'!$N$10:$N$842,0)),"")</f>
        <v/>
      </c>
    </row>
    <row r="547" spans="1:3" x14ac:dyDescent="0.3">
      <c r="A547" s="4">
        <v>546</v>
      </c>
      <c r="B547" s="5" t="str">
        <f t="array" ref="B547">IFERROR(INDEX('прайс-лист'!$E$10:$E$842,MATCH($A547,'прайс-лист'!$N$10:$N$842,0)),"")</f>
        <v/>
      </c>
      <c r="C547" s="9" t="str">
        <f t="array" ref="C547">IFERROR(INDEX('прайс-лист'!$F$10:$F$842,MATCH($A547,'прайс-лист'!$N$10:$N$842,0)),"")</f>
        <v/>
      </c>
    </row>
    <row r="548" spans="1:3" x14ac:dyDescent="0.3">
      <c r="A548" s="4">
        <v>547</v>
      </c>
      <c r="B548" s="5" t="str">
        <f t="array" ref="B548">IFERROR(INDEX('прайс-лист'!$E$10:$E$842,MATCH($A548,'прайс-лист'!$N$10:$N$842,0)),"")</f>
        <v/>
      </c>
      <c r="C548" s="9" t="str">
        <f t="array" ref="C548">IFERROR(INDEX('прайс-лист'!$F$10:$F$842,MATCH($A548,'прайс-лист'!$N$10:$N$842,0)),"")</f>
        <v/>
      </c>
    </row>
    <row r="549" spans="1:3" x14ac:dyDescent="0.3">
      <c r="A549" s="4">
        <v>548</v>
      </c>
      <c r="B549" s="5" t="str">
        <f t="array" ref="B549">IFERROR(INDEX('прайс-лист'!$E$10:$E$842,MATCH($A549,'прайс-лист'!$N$10:$N$842,0)),"")</f>
        <v/>
      </c>
      <c r="C549" s="9" t="str">
        <f t="array" ref="C549">IFERROR(INDEX('прайс-лист'!$F$10:$F$842,MATCH($A549,'прайс-лист'!$N$10:$N$842,0)),"")</f>
        <v/>
      </c>
    </row>
    <row r="550" spans="1:3" x14ac:dyDescent="0.3">
      <c r="A550" s="4">
        <v>549</v>
      </c>
      <c r="B550" s="5" t="str">
        <f t="array" ref="B550">IFERROR(INDEX('прайс-лист'!$E$10:$E$842,MATCH($A550,'прайс-лист'!$N$10:$N$842,0)),"")</f>
        <v/>
      </c>
      <c r="C550" s="9" t="str">
        <f t="array" ref="C550">IFERROR(INDEX('прайс-лист'!$F$10:$F$842,MATCH($A550,'прайс-лист'!$N$10:$N$842,0)),"")</f>
        <v/>
      </c>
    </row>
    <row r="551" spans="1:3" x14ac:dyDescent="0.3">
      <c r="A551" s="4">
        <v>550</v>
      </c>
      <c r="B551" s="5" t="str">
        <f t="array" ref="B551">IFERROR(INDEX('прайс-лист'!$E$10:$E$842,MATCH($A551,'прайс-лист'!$N$10:$N$842,0)),"")</f>
        <v/>
      </c>
      <c r="C551" s="9" t="str">
        <f t="array" ref="C551">IFERROR(INDEX('прайс-лист'!$F$10:$F$842,MATCH($A551,'прайс-лист'!$N$10:$N$842,0)),"")</f>
        <v/>
      </c>
    </row>
    <row r="552" spans="1:3" x14ac:dyDescent="0.3">
      <c r="A552" s="4">
        <v>551</v>
      </c>
      <c r="B552" s="5" t="str">
        <f t="array" ref="B552">IFERROR(INDEX('прайс-лист'!$E$10:$E$842,MATCH($A552,'прайс-лист'!$N$10:$N$842,0)),"")</f>
        <v/>
      </c>
      <c r="C552" s="9" t="str">
        <f t="array" ref="C552">IFERROR(INDEX('прайс-лист'!$F$10:$F$842,MATCH($A552,'прайс-лист'!$N$10:$N$842,0)),"")</f>
        <v/>
      </c>
    </row>
    <row r="553" spans="1:3" x14ac:dyDescent="0.3">
      <c r="A553" s="4">
        <v>552</v>
      </c>
      <c r="B553" s="5" t="str">
        <f t="array" ref="B553">IFERROR(INDEX('прайс-лист'!$E$10:$E$842,MATCH($A553,'прайс-лист'!$N$10:$N$842,0)),"")</f>
        <v/>
      </c>
      <c r="C553" s="9" t="str">
        <f t="array" ref="C553">IFERROR(INDEX('прайс-лист'!$F$10:$F$842,MATCH($A553,'прайс-лист'!$N$10:$N$842,0)),"")</f>
        <v/>
      </c>
    </row>
    <row r="554" spans="1:3" x14ac:dyDescent="0.3">
      <c r="A554" s="4">
        <v>553</v>
      </c>
      <c r="B554" s="5" t="str">
        <f t="array" ref="B554">IFERROR(INDEX('прайс-лист'!$E$10:$E$842,MATCH($A554,'прайс-лист'!$N$10:$N$842,0)),"")</f>
        <v/>
      </c>
      <c r="C554" s="9" t="str">
        <f t="array" ref="C554">IFERROR(INDEX('прайс-лист'!$F$10:$F$842,MATCH($A554,'прайс-лист'!$N$10:$N$842,0)),"")</f>
        <v/>
      </c>
    </row>
    <row r="555" spans="1:3" x14ac:dyDescent="0.3">
      <c r="A555" s="4">
        <v>554</v>
      </c>
      <c r="B555" s="5" t="str">
        <f t="array" ref="B555">IFERROR(INDEX('прайс-лист'!$E$10:$E$842,MATCH($A555,'прайс-лист'!$N$10:$N$842,0)),"")</f>
        <v/>
      </c>
      <c r="C555" s="9" t="str">
        <f t="array" ref="C555">IFERROR(INDEX('прайс-лист'!$F$10:$F$842,MATCH($A555,'прайс-лист'!$N$10:$N$842,0)),"")</f>
        <v/>
      </c>
    </row>
    <row r="556" spans="1:3" x14ac:dyDescent="0.3">
      <c r="A556" s="4">
        <v>555</v>
      </c>
      <c r="B556" s="5" t="str">
        <f t="array" ref="B556">IFERROR(INDEX('прайс-лист'!$E$10:$E$842,MATCH($A556,'прайс-лист'!$N$10:$N$842,0)),"")</f>
        <v/>
      </c>
      <c r="C556" s="9" t="str">
        <f t="array" ref="C556">IFERROR(INDEX('прайс-лист'!$F$10:$F$842,MATCH($A556,'прайс-лист'!$N$10:$N$842,0)),"")</f>
        <v/>
      </c>
    </row>
    <row r="557" spans="1:3" x14ac:dyDescent="0.3">
      <c r="A557" s="4">
        <v>556</v>
      </c>
      <c r="B557" s="5" t="str">
        <f t="array" ref="B557">IFERROR(INDEX('прайс-лист'!$E$10:$E$842,MATCH($A557,'прайс-лист'!$N$10:$N$842,0)),"")</f>
        <v/>
      </c>
      <c r="C557" s="9" t="str">
        <f t="array" ref="C557">IFERROR(INDEX('прайс-лист'!$F$10:$F$842,MATCH($A557,'прайс-лист'!$N$10:$N$842,0)),"")</f>
        <v/>
      </c>
    </row>
    <row r="558" spans="1:3" x14ac:dyDescent="0.3">
      <c r="A558" s="4">
        <v>557</v>
      </c>
      <c r="B558" s="5" t="str">
        <f t="array" ref="B558">IFERROR(INDEX('прайс-лист'!$E$10:$E$842,MATCH($A558,'прайс-лист'!$N$10:$N$842,0)),"")</f>
        <v/>
      </c>
      <c r="C558" s="9" t="str">
        <f t="array" ref="C558">IFERROR(INDEX('прайс-лист'!$F$10:$F$842,MATCH($A558,'прайс-лист'!$N$10:$N$842,0)),"")</f>
        <v/>
      </c>
    </row>
    <row r="559" spans="1:3" x14ac:dyDescent="0.3">
      <c r="A559" s="4">
        <v>558</v>
      </c>
      <c r="B559" s="5" t="str">
        <f t="array" ref="B559">IFERROR(INDEX('прайс-лист'!$E$10:$E$842,MATCH($A559,'прайс-лист'!$N$10:$N$842,0)),"")</f>
        <v/>
      </c>
      <c r="C559" s="9" t="str">
        <f t="array" ref="C559">IFERROR(INDEX('прайс-лист'!$F$10:$F$842,MATCH($A559,'прайс-лист'!$N$10:$N$842,0)),"")</f>
        <v/>
      </c>
    </row>
    <row r="560" spans="1:3" x14ac:dyDescent="0.3">
      <c r="A560" s="4">
        <v>559</v>
      </c>
      <c r="B560" s="5" t="str">
        <f t="array" ref="B560">IFERROR(INDEX('прайс-лист'!$E$10:$E$842,MATCH($A560,'прайс-лист'!$N$10:$N$842,0)),"")</f>
        <v/>
      </c>
      <c r="C560" s="9" t="str">
        <f t="array" ref="C560">IFERROR(INDEX('прайс-лист'!$F$10:$F$842,MATCH($A560,'прайс-лист'!$N$10:$N$842,0)),"")</f>
        <v/>
      </c>
    </row>
    <row r="561" spans="1:3" x14ac:dyDescent="0.3">
      <c r="A561" s="4">
        <v>560</v>
      </c>
      <c r="B561" s="5" t="str">
        <f t="array" ref="B561">IFERROR(INDEX('прайс-лист'!$E$10:$E$842,MATCH($A561,'прайс-лист'!$N$10:$N$842,0)),"")</f>
        <v/>
      </c>
      <c r="C561" s="9" t="str">
        <f t="array" ref="C561">IFERROR(INDEX('прайс-лист'!$F$10:$F$842,MATCH($A561,'прайс-лист'!$N$10:$N$842,0)),"")</f>
        <v/>
      </c>
    </row>
    <row r="562" spans="1:3" x14ac:dyDescent="0.3">
      <c r="A562" s="4">
        <v>561</v>
      </c>
      <c r="B562" s="5" t="str">
        <f t="array" ref="B562">IFERROR(INDEX('прайс-лист'!$E$10:$E$842,MATCH($A562,'прайс-лист'!$N$10:$N$842,0)),"")</f>
        <v/>
      </c>
      <c r="C562" s="9" t="str">
        <f t="array" ref="C562">IFERROR(INDEX('прайс-лист'!$F$10:$F$842,MATCH($A562,'прайс-лист'!$N$10:$N$842,0)),"")</f>
        <v/>
      </c>
    </row>
    <row r="563" spans="1:3" x14ac:dyDescent="0.3">
      <c r="A563" s="4">
        <v>562</v>
      </c>
      <c r="B563" s="5" t="str">
        <f t="array" ref="B563">IFERROR(INDEX('прайс-лист'!$E$10:$E$842,MATCH($A563,'прайс-лист'!$N$10:$N$842,0)),"")</f>
        <v/>
      </c>
      <c r="C563" s="9" t="str">
        <f t="array" ref="C563">IFERROR(INDEX('прайс-лист'!$F$10:$F$842,MATCH($A563,'прайс-лист'!$N$10:$N$842,0)),"")</f>
        <v/>
      </c>
    </row>
    <row r="564" spans="1:3" x14ac:dyDescent="0.3">
      <c r="A564" s="4">
        <v>563</v>
      </c>
      <c r="B564" s="5" t="str">
        <f t="array" ref="B564">IFERROR(INDEX('прайс-лист'!$E$10:$E$842,MATCH($A564,'прайс-лист'!$N$10:$N$842,0)),"")</f>
        <v/>
      </c>
      <c r="C564" s="9" t="str">
        <f t="array" ref="C564">IFERROR(INDEX('прайс-лист'!$F$10:$F$842,MATCH($A564,'прайс-лист'!$N$10:$N$842,0)),"")</f>
        <v/>
      </c>
    </row>
    <row r="565" spans="1:3" x14ac:dyDescent="0.3">
      <c r="A565" s="4">
        <v>564</v>
      </c>
      <c r="B565" s="5" t="str">
        <f t="array" ref="B565">IFERROR(INDEX('прайс-лист'!$E$10:$E$842,MATCH($A565,'прайс-лист'!$N$10:$N$842,0)),"")</f>
        <v/>
      </c>
      <c r="C565" s="9" t="str">
        <f t="array" ref="C565">IFERROR(INDEX('прайс-лист'!$F$10:$F$842,MATCH($A565,'прайс-лист'!$N$10:$N$842,0)),"")</f>
        <v/>
      </c>
    </row>
    <row r="566" spans="1:3" x14ac:dyDescent="0.3">
      <c r="A566" s="4">
        <v>565</v>
      </c>
      <c r="B566" s="5" t="str">
        <f t="array" ref="B566">IFERROR(INDEX('прайс-лист'!$E$10:$E$842,MATCH($A566,'прайс-лист'!$N$10:$N$842,0)),"")</f>
        <v/>
      </c>
      <c r="C566" s="9" t="str">
        <f t="array" ref="C566">IFERROR(INDEX('прайс-лист'!$F$10:$F$842,MATCH($A566,'прайс-лист'!$N$10:$N$842,0)),"")</f>
        <v/>
      </c>
    </row>
    <row r="567" spans="1:3" x14ac:dyDescent="0.3">
      <c r="A567" s="4">
        <v>566</v>
      </c>
      <c r="B567" s="5" t="str">
        <f t="array" ref="B567">IFERROR(INDEX('прайс-лист'!$E$10:$E$842,MATCH($A567,'прайс-лист'!$N$10:$N$842,0)),"")</f>
        <v/>
      </c>
      <c r="C567" s="9" t="str">
        <f t="array" ref="C567">IFERROR(INDEX('прайс-лист'!$F$10:$F$842,MATCH($A567,'прайс-лист'!$N$10:$N$842,0)),"")</f>
        <v/>
      </c>
    </row>
    <row r="568" spans="1:3" x14ac:dyDescent="0.3">
      <c r="A568" s="4">
        <v>567</v>
      </c>
      <c r="B568" s="5" t="str">
        <f t="array" ref="B568">IFERROR(INDEX('прайс-лист'!$E$10:$E$842,MATCH($A568,'прайс-лист'!$N$10:$N$842,0)),"")</f>
        <v/>
      </c>
      <c r="C568" s="9" t="str">
        <f t="array" ref="C568">IFERROR(INDEX('прайс-лист'!$F$10:$F$842,MATCH($A568,'прайс-лист'!$N$10:$N$842,0)),"")</f>
        <v/>
      </c>
    </row>
    <row r="569" spans="1:3" x14ac:dyDescent="0.3">
      <c r="A569" s="4">
        <v>568</v>
      </c>
      <c r="B569" s="5" t="str">
        <f t="array" ref="B569">IFERROR(INDEX('прайс-лист'!$E$10:$E$842,MATCH($A569,'прайс-лист'!$N$10:$N$842,0)),"")</f>
        <v/>
      </c>
      <c r="C569" s="9" t="str">
        <f t="array" ref="C569">IFERROR(INDEX('прайс-лист'!$F$10:$F$842,MATCH($A569,'прайс-лист'!$N$10:$N$842,0)),"")</f>
        <v/>
      </c>
    </row>
    <row r="570" spans="1:3" x14ac:dyDescent="0.3">
      <c r="A570" s="4">
        <v>569</v>
      </c>
      <c r="B570" s="5" t="str">
        <f t="array" ref="B570">IFERROR(INDEX('прайс-лист'!$E$10:$E$842,MATCH($A570,'прайс-лист'!$N$10:$N$842,0)),"")</f>
        <v/>
      </c>
      <c r="C570" s="9" t="str">
        <f t="array" ref="C570">IFERROR(INDEX('прайс-лист'!$F$10:$F$842,MATCH($A570,'прайс-лист'!$N$10:$N$842,0)),"")</f>
        <v/>
      </c>
    </row>
    <row r="571" spans="1:3" x14ac:dyDescent="0.3">
      <c r="A571" s="4">
        <v>570</v>
      </c>
      <c r="B571" s="5" t="str">
        <f t="array" ref="B571">IFERROR(INDEX('прайс-лист'!$E$10:$E$842,MATCH($A571,'прайс-лист'!$N$10:$N$842,0)),"")</f>
        <v/>
      </c>
      <c r="C571" s="9" t="str">
        <f t="array" ref="C571">IFERROR(INDEX('прайс-лист'!$F$10:$F$842,MATCH($A571,'прайс-лист'!$N$10:$N$842,0)),"")</f>
        <v/>
      </c>
    </row>
    <row r="572" spans="1:3" x14ac:dyDescent="0.3">
      <c r="A572" s="4">
        <v>571</v>
      </c>
      <c r="B572" s="5" t="str">
        <f t="array" ref="B572">IFERROR(INDEX('прайс-лист'!$E$10:$E$842,MATCH($A572,'прайс-лист'!$N$10:$N$842,0)),"")</f>
        <v/>
      </c>
      <c r="C572" s="9" t="str">
        <f t="array" ref="C572">IFERROR(INDEX('прайс-лист'!$F$10:$F$842,MATCH($A572,'прайс-лист'!$N$10:$N$842,0)),"")</f>
        <v/>
      </c>
    </row>
    <row r="573" spans="1:3" x14ac:dyDescent="0.3">
      <c r="A573" s="4">
        <v>572</v>
      </c>
      <c r="B573" s="5" t="str">
        <f t="array" ref="B573">IFERROR(INDEX('прайс-лист'!$E$10:$E$842,MATCH($A573,'прайс-лист'!$N$10:$N$842,0)),"")</f>
        <v/>
      </c>
      <c r="C573" s="9" t="str">
        <f t="array" ref="C573">IFERROR(INDEX('прайс-лист'!$F$10:$F$842,MATCH($A573,'прайс-лист'!$N$10:$N$842,0)),"")</f>
        <v/>
      </c>
    </row>
    <row r="574" spans="1:3" x14ac:dyDescent="0.3">
      <c r="A574" s="4">
        <v>573</v>
      </c>
      <c r="B574" s="5" t="str">
        <f t="array" ref="B574">IFERROR(INDEX('прайс-лист'!$E$10:$E$842,MATCH($A574,'прайс-лист'!$N$10:$N$842,0)),"")</f>
        <v/>
      </c>
      <c r="C574" s="9" t="str">
        <f t="array" ref="C574">IFERROR(INDEX('прайс-лист'!$F$10:$F$842,MATCH($A574,'прайс-лист'!$N$10:$N$842,0)),"")</f>
        <v/>
      </c>
    </row>
    <row r="575" spans="1:3" x14ac:dyDescent="0.3">
      <c r="A575" s="4">
        <v>574</v>
      </c>
      <c r="B575" s="5" t="str">
        <f t="array" ref="B575">IFERROR(INDEX('прайс-лист'!$E$10:$E$842,MATCH($A575,'прайс-лист'!$N$10:$N$842,0)),"")</f>
        <v/>
      </c>
      <c r="C575" s="9" t="str">
        <f t="array" ref="C575">IFERROR(INDEX('прайс-лист'!$F$10:$F$842,MATCH($A575,'прайс-лист'!$N$10:$N$842,0)),"")</f>
        <v/>
      </c>
    </row>
    <row r="576" spans="1:3" x14ac:dyDescent="0.3">
      <c r="A576" s="4">
        <v>575</v>
      </c>
      <c r="B576" s="5" t="str">
        <f t="array" ref="B576">IFERROR(INDEX('прайс-лист'!$E$10:$E$842,MATCH($A576,'прайс-лист'!$N$10:$N$842,0)),"")</f>
        <v/>
      </c>
      <c r="C576" s="9" t="str">
        <f t="array" ref="C576">IFERROR(INDEX('прайс-лист'!$F$10:$F$842,MATCH($A576,'прайс-лист'!$N$10:$N$842,0)),"")</f>
        <v/>
      </c>
    </row>
    <row r="577" spans="1:3" x14ac:dyDescent="0.3">
      <c r="A577" s="4">
        <v>576</v>
      </c>
      <c r="B577" s="5" t="str">
        <f t="array" ref="B577">IFERROR(INDEX('прайс-лист'!$E$10:$E$842,MATCH($A577,'прайс-лист'!$N$10:$N$842,0)),"")</f>
        <v/>
      </c>
      <c r="C577" s="9" t="str">
        <f t="array" ref="C577">IFERROR(INDEX('прайс-лист'!$F$10:$F$842,MATCH($A577,'прайс-лист'!$N$10:$N$842,0)),"")</f>
        <v/>
      </c>
    </row>
    <row r="578" spans="1:3" x14ac:dyDescent="0.3">
      <c r="A578" s="4">
        <v>577</v>
      </c>
      <c r="B578" s="5" t="str">
        <f t="array" ref="B578">IFERROR(INDEX('прайс-лист'!$E$10:$E$842,MATCH($A578,'прайс-лист'!$N$10:$N$842,0)),"")</f>
        <v/>
      </c>
      <c r="C578" s="9" t="str">
        <f t="array" ref="C578">IFERROR(INDEX('прайс-лист'!$F$10:$F$842,MATCH($A578,'прайс-лист'!$N$10:$N$842,0)),"")</f>
        <v/>
      </c>
    </row>
    <row r="579" spans="1:3" x14ac:dyDescent="0.3">
      <c r="A579" s="4">
        <v>578</v>
      </c>
      <c r="B579" s="5" t="str">
        <f t="array" ref="B579">IFERROR(INDEX('прайс-лист'!$E$10:$E$842,MATCH($A579,'прайс-лист'!$N$10:$N$842,0)),"")</f>
        <v/>
      </c>
      <c r="C579" s="9" t="str">
        <f t="array" ref="C579">IFERROR(INDEX('прайс-лист'!$F$10:$F$842,MATCH($A579,'прайс-лист'!$N$10:$N$842,0)),"")</f>
        <v/>
      </c>
    </row>
    <row r="580" spans="1:3" x14ac:dyDescent="0.3">
      <c r="A580" s="4">
        <v>579</v>
      </c>
      <c r="B580" s="5" t="str">
        <f t="array" ref="B580">IFERROR(INDEX('прайс-лист'!$E$10:$E$842,MATCH($A580,'прайс-лист'!$N$10:$N$842,0)),"")</f>
        <v/>
      </c>
      <c r="C580" s="9" t="str">
        <f t="array" ref="C580">IFERROR(INDEX('прайс-лист'!$F$10:$F$842,MATCH($A580,'прайс-лист'!$N$10:$N$842,0)),"")</f>
        <v/>
      </c>
    </row>
    <row r="581" spans="1:3" x14ac:dyDescent="0.3">
      <c r="A581" s="4">
        <v>580</v>
      </c>
      <c r="B581" s="5" t="str">
        <f t="array" ref="B581">IFERROR(INDEX('прайс-лист'!$E$10:$E$842,MATCH($A581,'прайс-лист'!$N$10:$N$842,0)),"")</f>
        <v/>
      </c>
      <c r="C581" s="9" t="str">
        <f t="array" ref="C581">IFERROR(INDEX('прайс-лист'!$F$10:$F$842,MATCH($A581,'прайс-лист'!$N$10:$N$842,0)),"")</f>
        <v/>
      </c>
    </row>
    <row r="582" spans="1:3" x14ac:dyDescent="0.3">
      <c r="A582" s="4">
        <v>581</v>
      </c>
      <c r="B582" s="5" t="str">
        <f t="array" ref="B582">IFERROR(INDEX('прайс-лист'!$E$10:$E$842,MATCH($A582,'прайс-лист'!$N$10:$N$842,0)),"")</f>
        <v/>
      </c>
      <c r="C582" s="9" t="str">
        <f t="array" ref="C582">IFERROR(INDEX('прайс-лист'!$F$10:$F$842,MATCH($A582,'прайс-лист'!$N$10:$N$842,0)),"")</f>
        <v/>
      </c>
    </row>
    <row r="583" spans="1:3" x14ac:dyDescent="0.3">
      <c r="A583" s="4">
        <v>582</v>
      </c>
      <c r="B583" s="5" t="str">
        <f t="array" ref="B583">IFERROR(INDEX('прайс-лист'!$E$10:$E$842,MATCH($A583,'прайс-лист'!$N$10:$N$842,0)),"")</f>
        <v/>
      </c>
      <c r="C583" s="9" t="str">
        <f t="array" ref="C583">IFERROR(INDEX('прайс-лист'!$F$10:$F$842,MATCH($A583,'прайс-лист'!$N$10:$N$842,0)),"")</f>
        <v/>
      </c>
    </row>
    <row r="584" spans="1:3" x14ac:dyDescent="0.3">
      <c r="A584" s="4">
        <v>583</v>
      </c>
      <c r="B584" s="5" t="str">
        <f t="array" ref="B584">IFERROR(INDEX('прайс-лист'!$E$10:$E$842,MATCH($A584,'прайс-лист'!$N$10:$N$842,0)),"")</f>
        <v/>
      </c>
      <c r="C584" s="9" t="str">
        <f t="array" ref="C584">IFERROR(INDEX('прайс-лист'!$F$10:$F$842,MATCH($A584,'прайс-лист'!$N$10:$N$842,0)),"")</f>
        <v/>
      </c>
    </row>
    <row r="585" spans="1:3" x14ac:dyDescent="0.3">
      <c r="A585" s="4">
        <v>584</v>
      </c>
      <c r="B585" s="5" t="str">
        <f t="array" ref="B585">IFERROR(INDEX('прайс-лист'!$E$10:$E$842,MATCH($A585,'прайс-лист'!$N$10:$N$842,0)),"")</f>
        <v/>
      </c>
      <c r="C585" s="9" t="str">
        <f t="array" ref="C585">IFERROR(INDEX('прайс-лист'!$F$10:$F$842,MATCH($A585,'прайс-лист'!$N$10:$N$842,0)),"")</f>
        <v/>
      </c>
    </row>
    <row r="586" spans="1:3" x14ac:dyDescent="0.3">
      <c r="A586" s="4">
        <v>585</v>
      </c>
      <c r="B586" s="5" t="str">
        <f t="array" ref="B586">IFERROR(INDEX('прайс-лист'!$E$10:$E$842,MATCH($A586,'прайс-лист'!$N$10:$N$842,0)),"")</f>
        <v/>
      </c>
      <c r="C586" s="9" t="str">
        <f t="array" ref="C586">IFERROR(INDEX('прайс-лист'!$F$10:$F$842,MATCH($A586,'прайс-лист'!$N$10:$N$842,0)),"")</f>
        <v/>
      </c>
    </row>
    <row r="587" spans="1:3" x14ac:dyDescent="0.3">
      <c r="A587" s="4">
        <v>586</v>
      </c>
      <c r="B587" s="5" t="str">
        <f t="array" ref="B587">IFERROR(INDEX('прайс-лист'!$E$10:$E$842,MATCH($A587,'прайс-лист'!$N$10:$N$842,0)),"")</f>
        <v/>
      </c>
      <c r="C587" s="9" t="str">
        <f t="array" ref="C587">IFERROR(INDEX('прайс-лист'!$F$10:$F$842,MATCH($A587,'прайс-лист'!$N$10:$N$842,0)),"")</f>
        <v/>
      </c>
    </row>
    <row r="588" spans="1:3" x14ac:dyDescent="0.3">
      <c r="A588" s="4">
        <v>587</v>
      </c>
      <c r="B588" s="5" t="str">
        <f t="array" ref="B588">IFERROR(INDEX('прайс-лист'!$E$10:$E$842,MATCH($A588,'прайс-лист'!$N$10:$N$842,0)),"")</f>
        <v/>
      </c>
      <c r="C588" s="9" t="str">
        <f t="array" ref="C588">IFERROR(INDEX('прайс-лист'!$F$10:$F$842,MATCH($A588,'прайс-лист'!$N$10:$N$842,0)),"")</f>
        <v/>
      </c>
    </row>
    <row r="589" spans="1:3" x14ac:dyDescent="0.3">
      <c r="A589" s="4">
        <v>588</v>
      </c>
      <c r="B589" s="5" t="str">
        <f t="array" ref="B589">IFERROR(INDEX('прайс-лист'!$E$10:$E$842,MATCH($A589,'прайс-лист'!$N$10:$N$842,0)),"")</f>
        <v/>
      </c>
      <c r="C589" s="9" t="str">
        <f t="array" ref="C589">IFERROR(INDEX('прайс-лист'!$F$10:$F$842,MATCH($A589,'прайс-лист'!$N$10:$N$842,0)),"")</f>
        <v/>
      </c>
    </row>
    <row r="590" spans="1:3" x14ac:dyDescent="0.3">
      <c r="A590" s="4">
        <v>589</v>
      </c>
      <c r="B590" s="5" t="str">
        <f t="array" ref="B590">IFERROR(INDEX('прайс-лист'!$E$10:$E$842,MATCH($A590,'прайс-лист'!$N$10:$N$842,0)),"")</f>
        <v/>
      </c>
      <c r="C590" s="9" t="str">
        <f t="array" ref="C590">IFERROR(INDEX('прайс-лист'!$F$10:$F$842,MATCH($A590,'прайс-лист'!$N$10:$N$842,0)),"")</f>
        <v/>
      </c>
    </row>
    <row r="591" spans="1:3" x14ac:dyDescent="0.3">
      <c r="A591" s="4">
        <v>590</v>
      </c>
      <c r="B591" s="5" t="str">
        <f t="array" ref="B591">IFERROR(INDEX('прайс-лист'!$E$10:$E$842,MATCH($A591,'прайс-лист'!$N$10:$N$842,0)),"")</f>
        <v/>
      </c>
      <c r="C591" s="9" t="str">
        <f t="array" ref="C591">IFERROR(INDEX('прайс-лист'!$F$10:$F$842,MATCH($A591,'прайс-лист'!$N$10:$N$842,0)),"")</f>
        <v/>
      </c>
    </row>
    <row r="592" spans="1:3" x14ac:dyDescent="0.3">
      <c r="A592" s="4">
        <v>591</v>
      </c>
      <c r="B592" s="5" t="str">
        <f t="array" ref="B592">IFERROR(INDEX('прайс-лист'!$E$10:$E$842,MATCH($A592,'прайс-лист'!$N$10:$N$842,0)),"")</f>
        <v/>
      </c>
      <c r="C592" s="9" t="str">
        <f t="array" ref="C592">IFERROR(INDEX('прайс-лист'!$F$10:$F$842,MATCH($A592,'прайс-лист'!$N$10:$N$842,0)),"")</f>
        <v/>
      </c>
    </row>
    <row r="593" spans="1:3" x14ac:dyDescent="0.3">
      <c r="A593" s="4">
        <v>592</v>
      </c>
      <c r="B593" s="5" t="str">
        <f t="array" ref="B593">IFERROR(INDEX('прайс-лист'!$E$10:$E$842,MATCH($A593,'прайс-лист'!$N$10:$N$842,0)),"")</f>
        <v/>
      </c>
      <c r="C593" s="9" t="str">
        <f t="array" ref="C593">IFERROR(INDEX('прайс-лист'!$F$10:$F$842,MATCH($A593,'прайс-лист'!$N$10:$N$842,0)),"")</f>
        <v/>
      </c>
    </row>
    <row r="594" spans="1:3" x14ac:dyDescent="0.3">
      <c r="A594" s="4">
        <v>593</v>
      </c>
      <c r="B594" s="5" t="str">
        <f t="array" ref="B594">IFERROR(INDEX('прайс-лист'!$E$10:$E$842,MATCH($A594,'прайс-лист'!$N$10:$N$842,0)),"")</f>
        <v/>
      </c>
      <c r="C594" s="9" t="str">
        <f t="array" ref="C594">IFERROR(INDEX('прайс-лист'!$F$10:$F$842,MATCH($A594,'прайс-лист'!$N$10:$N$842,0)),"")</f>
        <v/>
      </c>
    </row>
    <row r="595" spans="1:3" x14ac:dyDescent="0.3">
      <c r="A595" s="4">
        <v>594</v>
      </c>
      <c r="B595" s="5" t="str">
        <f t="array" ref="B595">IFERROR(INDEX('прайс-лист'!$E$10:$E$842,MATCH($A595,'прайс-лист'!$N$10:$N$842,0)),"")</f>
        <v/>
      </c>
      <c r="C595" s="9" t="str">
        <f t="array" ref="C595">IFERROR(INDEX('прайс-лист'!$F$10:$F$842,MATCH($A595,'прайс-лист'!$N$10:$N$842,0)),"")</f>
        <v/>
      </c>
    </row>
    <row r="596" spans="1:3" x14ac:dyDescent="0.3">
      <c r="A596" s="4">
        <v>595</v>
      </c>
      <c r="B596" s="5" t="str">
        <f t="array" ref="B596">IFERROR(INDEX('прайс-лист'!$E$10:$E$842,MATCH($A596,'прайс-лист'!$N$10:$N$842,0)),"")</f>
        <v/>
      </c>
      <c r="C596" s="9" t="str">
        <f t="array" ref="C596">IFERROR(INDEX('прайс-лист'!$F$10:$F$842,MATCH($A596,'прайс-лист'!$N$10:$N$842,0)),"")</f>
        <v/>
      </c>
    </row>
    <row r="597" spans="1:3" x14ac:dyDescent="0.3">
      <c r="A597" s="4">
        <v>596</v>
      </c>
      <c r="B597" s="5" t="str">
        <f t="array" ref="B597">IFERROR(INDEX('прайс-лист'!$E$10:$E$842,MATCH($A597,'прайс-лист'!$N$10:$N$842,0)),"")</f>
        <v/>
      </c>
      <c r="C597" s="9" t="str">
        <f t="array" ref="C597">IFERROR(INDEX('прайс-лист'!$F$10:$F$842,MATCH($A597,'прайс-лист'!$N$10:$N$842,0)),"")</f>
        <v/>
      </c>
    </row>
    <row r="598" spans="1:3" x14ac:dyDescent="0.3">
      <c r="A598" s="4">
        <v>597</v>
      </c>
      <c r="B598" s="5" t="str">
        <f t="array" ref="B598">IFERROR(INDEX('прайс-лист'!$E$10:$E$842,MATCH($A598,'прайс-лист'!$N$10:$N$842,0)),"")</f>
        <v/>
      </c>
      <c r="C598" s="9" t="str">
        <f t="array" ref="C598">IFERROR(INDEX('прайс-лист'!$F$10:$F$842,MATCH($A598,'прайс-лист'!$N$10:$N$842,0)),"")</f>
        <v/>
      </c>
    </row>
    <row r="599" spans="1:3" x14ac:dyDescent="0.3">
      <c r="A599" s="4">
        <v>598</v>
      </c>
      <c r="B599" s="5" t="str">
        <f t="array" ref="B599">IFERROR(INDEX('прайс-лист'!$E$10:$E$842,MATCH($A599,'прайс-лист'!$N$10:$N$842,0)),"")</f>
        <v/>
      </c>
      <c r="C599" s="9" t="str">
        <f t="array" ref="C599">IFERROR(INDEX('прайс-лист'!$F$10:$F$842,MATCH($A599,'прайс-лист'!$N$10:$N$842,0)),"")</f>
        <v/>
      </c>
    </row>
    <row r="600" spans="1:3" x14ac:dyDescent="0.3">
      <c r="A600" s="4">
        <v>599</v>
      </c>
      <c r="B600" s="5" t="str">
        <f t="array" ref="B600">IFERROR(INDEX('прайс-лист'!$E$10:$E$842,MATCH($A600,'прайс-лист'!$N$10:$N$842,0)),"")</f>
        <v/>
      </c>
      <c r="C600" s="9" t="str">
        <f t="array" ref="C600">IFERROR(INDEX('прайс-лист'!$F$10:$F$842,MATCH($A600,'прайс-лист'!$N$10:$N$842,0)),"")</f>
        <v/>
      </c>
    </row>
    <row r="601" spans="1:3" x14ac:dyDescent="0.3">
      <c r="A601" s="4">
        <v>600</v>
      </c>
      <c r="B601" s="5" t="str">
        <f t="array" ref="B601">IFERROR(INDEX('прайс-лист'!$E$10:$E$842,MATCH($A601,'прайс-лист'!$N$10:$N$842,0)),"")</f>
        <v/>
      </c>
      <c r="C601" s="9" t="str">
        <f t="array" ref="C601">IFERROR(INDEX('прайс-лист'!$F$10:$F$842,MATCH($A601,'прайс-лист'!$N$10:$N$842,0)),"")</f>
        <v/>
      </c>
    </row>
    <row r="602" spans="1:3" x14ac:dyDescent="0.3">
      <c r="A602" s="4">
        <v>601</v>
      </c>
      <c r="B602" s="5" t="str">
        <f t="array" ref="B602">IFERROR(INDEX('прайс-лист'!$E$10:$E$842,MATCH($A602,'прайс-лист'!$N$10:$N$842,0)),"")</f>
        <v/>
      </c>
      <c r="C602" s="9" t="str">
        <f t="array" ref="C602">IFERROR(INDEX('прайс-лист'!$F$10:$F$842,MATCH($A602,'прайс-лист'!$N$10:$N$842,0)),"")</f>
        <v/>
      </c>
    </row>
    <row r="603" spans="1:3" x14ac:dyDescent="0.3">
      <c r="A603" s="4">
        <v>602</v>
      </c>
      <c r="B603" s="5" t="str">
        <f t="array" ref="B603">IFERROR(INDEX('прайс-лист'!$E$10:$E$842,MATCH($A603,'прайс-лист'!$N$10:$N$842,0)),"")</f>
        <v/>
      </c>
      <c r="C603" s="9" t="str">
        <f t="array" ref="C603">IFERROR(INDEX('прайс-лист'!$F$10:$F$842,MATCH($A603,'прайс-лист'!$N$10:$N$842,0)),"")</f>
        <v/>
      </c>
    </row>
    <row r="604" spans="1:3" x14ac:dyDescent="0.3">
      <c r="A604" s="4">
        <v>603</v>
      </c>
      <c r="B604" s="5" t="str">
        <f t="array" ref="B604">IFERROR(INDEX('прайс-лист'!$E$10:$E$842,MATCH($A604,'прайс-лист'!$N$10:$N$842,0)),"")</f>
        <v/>
      </c>
      <c r="C604" s="9" t="str">
        <f t="array" ref="C604">IFERROR(INDEX('прайс-лист'!$F$10:$F$842,MATCH($A604,'прайс-лист'!$N$10:$N$842,0)),"")</f>
        <v/>
      </c>
    </row>
    <row r="605" spans="1:3" x14ac:dyDescent="0.3">
      <c r="A605" s="4">
        <v>604</v>
      </c>
      <c r="B605" s="5" t="str">
        <f t="array" ref="B605">IFERROR(INDEX('прайс-лист'!$E$10:$E$842,MATCH($A605,'прайс-лист'!$N$10:$N$842,0)),"")</f>
        <v/>
      </c>
      <c r="C605" s="9" t="str">
        <f t="array" ref="C605">IFERROR(INDEX('прайс-лист'!$F$10:$F$842,MATCH($A605,'прайс-лист'!$N$10:$N$842,0)),"")</f>
        <v/>
      </c>
    </row>
    <row r="606" spans="1:3" x14ac:dyDescent="0.3">
      <c r="A606" s="4">
        <v>605</v>
      </c>
      <c r="B606" s="5" t="str">
        <f t="array" ref="B606">IFERROR(INDEX('прайс-лист'!$E$10:$E$842,MATCH($A606,'прайс-лист'!$N$10:$N$842,0)),"")</f>
        <v/>
      </c>
      <c r="C606" s="9" t="str">
        <f t="array" ref="C606">IFERROR(INDEX('прайс-лист'!$F$10:$F$842,MATCH($A606,'прайс-лист'!$N$10:$N$842,0)),"")</f>
        <v/>
      </c>
    </row>
    <row r="607" spans="1:3" x14ac:dyDescent="0.3">
      <c r="A607" s="4">
        <v>606</v>
      </c>
      <c r="B607" s="5" t="str">
        <f t="array" ref="B607">IFERROR(INDEX('прайс-лист'!$E$10:$E$842,MATCH($A607,'прайс-лист'!$N$10:$N$842,0)),"")</f>
        <v/>
      </c>
      <c r="C607" s="9" t="str">
        <f t="array" ref="C607">IFERROR(INDEX('прайс-лист'!$F$10:$F$842,MATCH($A607,'прайс-лист'!$N$10:$N$842,0)),"")</f>
        <v/>
      </c>
    </row>
    <row r="608" spans="1:3" x14ac:dyDescent="0.3">
      <c r="A608" s="4">
        <v>607</v>
      </c>
      <c r="B608" s="5" t="str">
        <f t="array" ref="B608">IFERROR(INDEX('прайс-лист'!$E$10:$E$842,MATCH($A608,'прайс-лист'!$N$10:$N$842,0)),"")</f>
        <v/>
      </c>
      <c r="C608" s="9" t="str">
        <f t="array" ref="C608">IFERROR(INDEX('прайс-лист'!$F$10:$F$842,MATCH($A608,'прайс-лист'!$N$10:$N$842,0)),"")</f>
        <v/>
      </c>
    </row>
    <row r="609" spans="1:3" x14ac:dyDescent="0.3">
      <c r="A609" s="4">
        <v>608</v>
      </c>
      <c r="B609" s="5" t="str">
        <f t="array" ref="B609">IFERROR(INDEX('прайс-лист'!$E$10:$E$842,MATCH($A609,'прайс-лист'!$N$10:$N$842,0)),"")</f>
        <v/>
      </c>
      <c r="C609" s="9" t="str">
        <f t="array" ref="C609">IFERROR(INDEX('прайс-лист'!$F$10:$F$842,MATCH($A609,'прайс-лист'!$N$10:$N$842,0)),"")</f>
        <v/>
      </c>
    </row>
    <row r="610" spans="1:3" x14ac:dyDescent="0.3">
      <c r="A610" s="4">
        <v>609</v>
      </c>
      <c r="B610" s="5" t="str">
        <f t="array" ref="B610">IFERROR(INDEX('прайс-лист'!$E$10:$E$842,MATCH($A610,'прайс-лист'!$N$10:$N$842,0)),"")</f>
        <v/>
      </c>
      <c r="C610" s="9" t="str">
        <f t="array" ref="C610">IFERROR(INDEX('прайс-лист'!$F$10:$F$842,MATCH($A610,'прайс-лист'!$N$10:$N$842,0)),"")</f>
        <v/>
      </c>
    </row>
    <row r="611" spans="1:3" x14ac:dyDescent="0.3">
      <c r="A611" s="4">
        <v>610</v>
      </c>
      <c r="B611" s="5" t="str">
        <f t="array" ref="B611">IFERROR(INDEX('прайс-лист'!$E$10:$E$842,MATCH($A611,'прайс-лист'!$N$10:$N$842,0)),"")</f>
        <v/>
      </c>
      <c r="C611" s="9" t="str">
        <f t="array" ref="C611">IFERROR(INDEX('прайс-лист'!$F$10:$F$842,MATCH($A611,'прайс-лист'!$N$10:$N$842,0)),"")</f>
        <v/>
      </c>
    </row>
    <row r="612" spans="1:3" x14ac:dyDescent="0.3">
      <c r="A612" s="4">
        <v>611</v>
      </c>
      <c r="B612" s="5" t="str">
        <f t="array" ref="B612">IFERROR(INDEX('прайс-лист'!$E$10:$E$842,MATCH($A612,'прайс-лист'!$N$10:$N$842,0)),"")</f>
        <v/>
      </c>
      <c r="C612" s="9" t="str">
        <f t="array" ref="C612">IFERROR(INDEX('прайс-лист'!$F$10:$F$842,MATCH($A612,'прайс-лист'!$N$10:$N$842,0)),"")</f>
        <v/>
      </c>
    </row>
    <row r="613" spans="1:3" x14ac:dyDescent="0.3">
      <c r="A613" s="4">
        <v>612</v>
      </c>
      <c r="B613" s="5" t="str">
        <f t="array" ref="B613">IFERROR(INDEX('прайс-лист'!$E$10:$E$842,MATCH($A613,'прайс-лист'!$N$10:$N$842,0)),"")</f>
        <v/>
      </c>
      <c r="C613" s="9" t="str">
        <f t="array" ref="C613">IFERROR(INDEX('прайс-лист'!$F$10:$F$842,MATCH($A613,'прайс-лист'!$N$10:$N$842,0)),"")</f>
        <v/>
      </c>
    </row>
    <row r="614" spans="1:3" x14ac:dyDescent="0.3">
      <c r="A614" s="4">
        <v>613</v>
      </c>
      <c r="B614" s="5" t="str">
        <f t="array" ref="B614">IFERROR(INDEX('прайс-лист'!$E$10:$E$842,MATCH($A614,'прайс-лист'!$N$10:$N$842,0)),"")</f>
        <v/>
      </c>
      <c r="C614" s="9" t="str">
        <f t="array" ref="C614">IFERROR(INDEX('прайс-лист'!$F$10:$F$842,MATCH($A614,'прайс-лист'!$N$10:$N$842,0)),"")</f>
        <v/>
      </c>
    </row>
    <row r="615" spans="1:3" x14ac:dyDescent="0.3">
      <c r="A615" s="4">
        <v>614</v>
      </c>
      <c r="B615" s="5" t="str">
        <f t="array" ref="B615">IFERROR(INDEX('прайс-лист'!$E$10:$E$842,MATCH($A615,'прайс-лист'!$N$10:$N$842,0)),"")</f>
        <v/>
      </c>
      <c r="C615" s="9" t="str">
        <f t="array" ref="C615">IFERROR(INDEX('прайс-лист'!$F$10:$F$842,MATCH($A615,'прайс-лист'!$N$10:$N$842,0)),"")</f>
        <v/>
      </c>
    </row>
    <row r="616" spans="1:3" x14ac:dyDescent="0.3">
      <c r="A616" s="4">
        <v>615</v>
      </c>
      <c r="B616" s="5" t="str">
        <f t="array" ref="B616">IFERROR(INDEX('прайс-лист'!$E$10:$E$842,MATCH($A616,'прайс-лист'!$N$10:$N$842,0)),"")</f>
        <v/>
      </c>
      <c r="C616" s="9" t="str">
        <f t="array" ref="C616">IFERROR(INDEX('прайс-лист'!$F$10:$F$842,MATCH($A616,'прайс-лист'!$N$10:$N$842,0)),"")</f>
        <v/>
      </c>
    </row>
    <row r="617" spans="1:3" x14ac:dyDescent="0.3">
      <c r="A617" s="4">
        <v>616</v>
      </c>
      <c r="B617" s="5" t="str">
        <f t="array" ref="B617">IFERROR(INDEX('прайс-лист'!$E$10:$E$842,MATCH($A617,'прайс-лист'!$N$10:$N$842,0)),"")</f>
        <v/>
      </c>
      <c r="C617" s="9" t="str">
        <f t="array" ref="C617">IFERROR(INDEX('прайс-лист'!$F$10:$F$842,MATCH($A617,'прайс-лист'!$N$10:$N$842,0)),"")</f>
        <v/>
      </c>
    </row>
    <row r="618" spans="1:3" x14ac:dyDescent="0.3">
      <c r="A618" s="4">
        <v>617</v>
      </c>
      <c r="B618" s="5" t="str">
        <f t="array" ref="B618">IFERROR(INDEX('прайс-лист'!$E$10:$E$842,MATCH($A618,'прайс-лист'!$N$10:$N$842,0)),"")</f>
        <v/>
      </c>
      <c r="C618" s="9" t="str">
        <f t="array" ref="C618">IFERROR(INDEX('прайс-лист'!$F$10:$F$842,MATCH($A618,'прайс-лист'!$N$10:$N$842,0)),"")</f>
        <v/>
      </c>
    </row>
    <row r="619" spans="1:3" x14ac:dyDescent="0.3">
      <c r="A619" s="4">
        <v>618</v>
      </c>
      <c r="B619" s="5" t="str">
        <f t="array" ref="B619">IFERROR(INDEX('прайс-лист'!$E$10:$E$842,MATCH($A619,'прайс-лист'!$N$10:$N$842,0)),"")</f>
        <v/>
      </c>
      <c r="C619" s="9" t="str">
        <f t="array" ref="C619">IFERROR(INDEX('прайс-лист'!$F$10:$F$842,MATCH($A619,'прайс-лист'!$N$10:$N$842,0)),"")</f>
        <v/>
      </c>
    </row>
    <row r="620" spans="1:3" x14ac:dyDescent="0.3">
      <c r="A620" s="4">
        <v>619</v>
      </c>
      <c r="B620" s="5" t="str">
        <f t="array" ref="B620">IFERROR(INDEX('прайс-лист'!$E$10:$E$842,MATCH($A620,'прайс-лист'!$N$10:$N$842,0)),"")</f>
        <v/>
      </c>
      <c r="C620" s="9" t="str">
        <f t="array" ref="C620">IFERROR(INDEX('прайс-лист'!$F$10:$F$842,MATCH($A620,'прайс-лист'!$N$10:$N$842,0)),"")</f>
        <v/>
      </c>
    </row>
    <row r="621" spans="1:3" x14ac:dyDescent="0.3">
      <c r="A621" s="4">
        <v>620</v>
      </c>
      <c r="B621" s="5" t="str">
        <f t="array" ref="B621">IFERROR(INDEX('прайс-лист'!$E$10:$E$842,MATCH($A621,'прайс-лист'!$N$10:$N$842,0)),"")</f>
        <v/>
      </c>
      <c r="C621" s="9" t="str">
        <f t="array" ref="C621">IFERROR(INDEX('прайс-лист'!$F$10:$F$842,MATCH($A621,'прайс-лист'!$N$10:$N$842,0)),"")</f>
        <v/>
      </c>
    </row>
    <row r="622" spans="1:3" x14ac:dyDescent="0.3">
      <c r="A622" s="4">
        <v>621</v>
      </c>
      <c r="B622" s="5" t="str">
        <f t="array" ref="B622">IFERROR(INDEX('прайс-лист'!$E$10:$E$842,MATCH($A622,'прайс-лист'!$N$10:$N$842,0)),"")</f>
        <v/>
      </c>
      <c r="C622" s="9" t="str">
        <f t="array" ref="C622">IFERROR(INDEX('прайс-лист'!$F$10:$F$842,MATCH($A622,'прайс-лист'!$N$10:$N$842,0)),"")</f>
        <v/>
      </c>
    </row>
    <row r="623" spans="1:3" x14ac:dyDescent="0.3">
      <c r="A623" s="4">
        <v>622</v>
      </c>
      <c r="B623" s="5" t="str">
        <f t="array" ref="B623">IFERROR(INDEX('прайс-лист'!$E$10:$E$842,MATCH($A623,'прайс-лист'!$N$10:$N$842,0)),"")</f>
        <v/>
      </c>
      <c r="C623" s="9" t="str">
        <f t="array" ref="C623">IFERROR(INDEX('прайс-лист'!$F$10:$F$842,MATCH($A623,'прайс-лист'!$N$10:$N$842,0)),"")</f>
        <v/>
      </c>
    </row>
    <row r="624" spans="1:3" x14ac:dyDescent="0.3">
      <c r="A624" s="4">
        <v>623</v>
      </c>
      <c r="B624" s="5" t="str">
        <f t="array" ref="B624">IFERROR(INDEX('прайс-лист'!$E$10:$E$842,MATCH($A624,'прайс-лист'!$N$10:$N$842,0)),"")</f>
        <v/>
      </c>
      <c r="C624" s="9" t="str">
        <f t="array" ref="C624">IFERROR(INDEX('прайс-лист'!$F$10:$F$842,MATCH($A624,'прайс-лист'!$N$10:$N$842,0)),"")</f>
        <v/>
      </c>
    </row>
    <row r="625" spans="1:3" x14ac:dyDescent="0.3">
      <c r="A625" s="4">
        <v>624</v>
      </c>
      <c r="B625" s="5" t="str">
        <f t="array" ref="B625">IFERROR(INDEX('прайс-лист'!$E$10:$E$842,MATCH($A625,'прайс-лист'!$N$10:$N$842,0)),"")</f>
        <v/>
      </c>
      <c r="C625" s="9" t="str">
        <f t="array" ref="C625">IFERROR(INDEX('прайс-лист'!$F$10:$F$842,MATCH($A625,'прайс-лист'!$N$10:$N$842,0)),"")</f>
        <v/>
      </c>
    </row>
    <row r="626" spans="1:3" x14ac:dyDescent="0.3">
      <c r="A626" s="4">
        <v>625</v>
      </c>
      <c r="B626" s="5" t="str">
        <f t="array" ref="B626">IFERROR(INDEX('прайс-лист'!$E$10:$E$842,MATCH($A626,'прайс-лист'!$N$10:$N$842,0)),"")</f>
        <v/>
      </c>
      <c r="C626" s="9" t="str">
        <f t="array" ref="C626">IFERROR(INDEX('прайс-лист'!$F$10:$F$842,MATCH($A626,'прайс-лист'!$N$10:$N$842,0)),"")</f>
        <v/>
      </c>
    </row>
    <row r="627" spans="1:3" x14ac:dyDescent="0.3">
      <c r="A627" s="4">
        <v>626</v>
      </c>
      <c r="B627" s="5" t="str">
        <f t="array" ref="B627">IFERROR(INDEX('прайс-лист'!$E$10:$E$842,MATCH($A627,'прайс-лист'!$N$10:$N$842,0)),"")</f>
        <v/>
      </c>
      <c r="C627" s="9" t="str">
        <f t="array" ref="C627">IFERROR(INDEX('прайс-лист'!$F$10:$F$842,MATCH($A627,'прайс-лист'!$N$10:$N$842,0)),"")</f>
        <v/>
      </c>
    </row>
    <row r="628" spans="1:3" x14ac:dyDescent="0.3">
      <c r="A628" s="4">
        <v>627</v>
      </c>
      <c r="B628" s="5" t="str">
        <f t="array" ref="B628">IFERROR(INDEX('прайс-лист'!$E$10:$E$842,MATCH($A628,'прайс-лист'!$N$10:$N$842,0)),"")</f>
        <v/>
      </c>
      <c r="C628" s="9" t="str">
        <f t="array" ref="C628">IFERROR(INDEX('прайс-лист'!$F$10:$F$842,MATCH($A628,'прайс-лист'!$N$10:$N$842,0)),"")</f>
        <v/>
      </c>
    </row>
    <row r="629" spans="1:3" x14ac:dyDescent="0.3">
      <c r="A629" s="4">
        <v>628</v>
      </c>
      <c r="B629" s="5" t="str">
        <f t="array" ref="B629">IFERROR(INDEX('прайс-лист'!$E$10:$E$842,MATCH($A629,'прайс-лист'!$N$10:$N$842,0)),"")</f>
        <v/>
      </c>
      <c r="C629" s="9" t="str">
        <f t="array" ref="C629">IFERROR(INDEX('прайс-лист'!$F$10:$F$842,MATCH($A629,'прайс-лист'!$N$10:$N$842,0)),"")</f>
        <v/>
      </c>
    </row>
    <row r="630" spans="1:3" x14ac:dyDescent="0.3">
      <c r="A630" s="4">
        <v>629</v>
      </c>
      <c r="B630" s="5" t="str">
        <f t="array" ref="B630">IFERROR(INDEX('прайс-лист'!$E$10:$E$842,MATCH($A630,'прайс-лист'!$N$10:$N$842,0)),"")</f>
        <v/>
      </c>
      <c r="C630" s="9" t="str">
        <f t="array" ref="C630">IFERROR(INDEX('прайс-лист'!$F$10:$F$842,MATCH($A630,'прайс-лист'!$N$10:$N$842,0)),"")</f>
        <v/>
      </c>
    </row>
    <row r="631" spans="1:3" x14ac:dyDescent="0.3">
      <c r="A631" s="4">
        <v>630</v>
      </c>
      <c r="B631" s="5" t="str">
        <f t="array" ref="B631">IFERROR(INDEX('прайс-лист'!$E$10:$E$842,MATCH($A631,'прайс-лист'!$N$10:$N$842,0)),"")</f>
        <v/>
      </c>
      <c r="C631" s="9" t="str">
        <f t="array" ref="C631">IFERROR(INDEX('прайс-лист'!$F$10:$F$842,MATCH($A631,'прайс-лист'!$N$10:$N$842,0)),"")</f>
        <v/>
      </c>
    </row>
    <row r="632" spans="1:3" x14ac:dyDescent="0.3">
      <c r="A632" s="4">
        <v>631</v>
      </c>
      <c r="B632" s="5" t="str">
        <f t="array" ref="B632">IFERROR(INDEX('прайс-лист'!$E$10:$E$842,MATCH($A632,'прайс-лист'!$N$10:$N$842,0)),"")</f>
        <v/>
      </c>
      <c r="C632" s="9" t="str">
        <f t="array" ref="C632">IFERROR(INDEX('прайс-лист'!$F$10:$F$842,MATCH($A632,'прайс-лист'!$N$10:$N$842,0)),"")</f>
        <v/>
      </c>
    </row>
    <row r="633" spans="1:3" x14ac:dyDescent="0.3">
      <c r="A633" s="4">
        <v>632</v>
      </c>
      <c r="B633" s="5" t="str">
        <f t="array" ref="B633">IFERROR(INDEX('прайс-лист'!$E$10:$E$842,MATCH($A633,'прайс-лист'!$N$10:$N$842,0)),"")</f>
        <v/>
      </c>
      <c r="C633" s="9" t="str">
        <f t="array" ref="C633">IFERROR(INDEX('прайс-лист'!$F$10:$F$842,MATCH($A633,'прайс-лист'!$N$10:$N$842,0)),"")</f>
        <v/>
      </c>
    </row>
    <row r="634" spans="1:3" x14ac:dyDescent="0.3">
      <c r="A634" s="4">
        <v>633</v>
      </c>
      <c r="B634" s="5" t="str">
        <f t="array" ref="B634">IFERROR(INDEX('прайс-лист'!$E$10:$E$842,MATCH($A634,'прайс-лист'!$N$10:$N$842,0)),"")</f>
        <v/>
      </c>
      <c r="C634" s="9" t="str">
        <f t="array" ref="C634">IFERROR(INDEX('прайс-лист'!$F$10:$F$842,MATCH($A634,'прайс-лист'!$N$10:$N$842,0)),"")</f>
        <v/>
      </c>
    </row>
    <row r="635" spans="1:3" x14ac:dyDescent="0.3">
      <c r="A635" s="4">
        <v>634</v>
      </c>
      <c r="B635" s="5" t="str">
        <f t="array" ref="B635">IFERROR(INDEX('прайс-лист'!$E$10:$E$842,MATCH($A635,'прайс-лист'!$N$10:$N$842,0)),"")</f>
        <v/>
      </c>
      <c r="C635" s="9" t="str">
        <f t="array" ref="C635">IFERROR(INDEX('прайс-лист'!$F$10:$F$842,MATCH($A635,'прайс-лист'!$N$10:$N$842,0)),"")</f>
        <v/>
      </c>
    </row>
    <row r="636" spans="1:3" x14ac:dyDescent="0.3">
      <c r="A636" s="4">
        <v>635</v>
      </c>
      <c r="B636" s="5" t="str">
        <f t="array" ref="B636">IFERROR(INDEX('прайс-лист'!$E$10:$E$842,MATCH($A636,'прайс-лист'!$N$10:$N$842,0)),"")</f>
        <v/>
      </c>
      <c r="C636" s="9" t="str">
        <f t="array" ref="C636">IFERROR(INDEX('прайс-лист'!$F$10:$F$842,MATCH($A636,'прайс-лист'!$N$10:$N$842,0)),"")</f>
        <v/>
      </c>
    </row>
    <row r="637" spans="1:3" x14ac:dyDescent="0.3">
      <c r="A637" s="4">
        <v>636</v>
      </c>
      <c r="B637" s="5" t="str">
        <f t="array" ref="B637">IFERROR(INDEX('прайс-лист'!$E$10:$E$842,MATCH($A637,'прайс-лист'!$N$10:$N$842,0)),"")</f>
        <v/>
      </c>
      <c r="C637" s="9" t="str">
        <f t="array" ref="C637">IFERROR(INDEX('прайс-лист'!$F$10:$F$842,MATCH($A637,'прайс-лист'!$N$10:$N$842,0)),"")</f>
        <v/>
      </c>
    </row>
    <row r="638" spans="1:3" x14ac:dyDescent="0.3">
      <c r="A638" s="4">
        <v>637</v>
      </c>
      <c r="B638" s="5" t="str">
        <f t="array" ref="B638">IFERROR(INDEX('прайс-лист'!$E$10:$E$842,MATCH($A638,'прайс-лист'!$N$10:$N$842,0)),"")</f>
        <v/>
      </c>
      <c r="C638" s="9" t="str">
        <f t="array" ref="C638">IFERROR(INDEX('прайс-лист'!$F$10:$F$842,MATCH($A638,'прайс-лист'!$N$10:$N$842,0)),"")</f>
        <v/>
      </c>
    </row>
    <row r="639" spans="1:3" x14ac:dyDescent="0.3">
      <c r="A639" s="4">
        <v>638</v>
      </c>
      <c r="B639" s="5" t="str">
        <f t="array" ref="B639">IFERROR(INDEX('прайс-лист'!$E$10:$E$842,MATCH($A639,'прайс-лист'!$N$10:$N$842,0)),"")</f>
        <v/>
      </c>
      <c r="C639" s="9" t="str">
        <f t="array" ref="C639">IFERROR(INDEX('прайс-лист'!$F$10:$F$842,MATCH($A639,'прайс-лист'!$N$10:$N$842,0)),"")</f>
        <v/>
      </c>
    </row>
    <row r="640" spans="1:3" x14ac:dyDescent="0.3">
      <c r="A640" s="4">
        <v>639</v>
      </c>
      <c r="B640" s="5" t="str">
        <f t="array" ref="B640">IFERROR(INDEX('прайс-лист'!$E$10:$E$842,MATCH($A640,'прайс-лист'!$N$10:$N$842,0)),"")</f>
        <v/>
      </c>
      <c r="C640" s="9" t="str">
        <f t="array" ref="C640">IFERROR(INDEX('прайс-лист'!$F$10:$F$842,MATCH($A640,'прайс-лист'!$N$10:$N$842,0)),"")</f>
        <v/>
      </c>
    </row>
    <row r="641" spans="1:3" x14ac:dyDescent="0.3">
      <c r="A641" s="4">
        <v>640</v>
      </c>
      <c r="B641" s="5" t="str">
        <f t="array" ref="B641">IFERROR(INDEX('прайс-лист'!$E$10:$E$842,MATCH($A641,'прайс-лист'!$N$10:$N$842,0)),"")</f>
        <v/>
      </c>
      <c r="C641" s="9" t="str">
        <f t="array" ref="C641">IFERROR(INDEX('прайс-лист'!$F$10:$F$842,MATCH($A641,'прайс-лист'!$N$10:$N$842,0)),"")</f>
        <v/>
      </c>
    </row>
    <row r="642" spans="1:3" x14ac:dyDescent="0.3">
      <c r="A642" s="4">
        <v>641</v>
      </c>
      <c r="B642" s="5" t="str">
        <f t="array" ref="B642">IFERROR(INDEX('прайс-лист'!$E$10:$E$842,MATCH($A642,'прайс-лист'!$N$10:$N$842,0)),"")</f>
        <v/>
      </c>
      <c r="C642" s="9" t="str">
        <f t="array" ref="C642">IFERROR(INDEX('прайс-лист'!$F$10:$F$842,MATCH($A642,'прайс-лист'!$N$10:$N$842,0)),"")</f>
        <v/>
      </c>
    </row>
    <row r="643" spans="1:3" x14ac:dyDescent="0.3">
      <c r="A643" s="4">
        <v>642</v>
      </c>
      <c r="B643" s="5" t="str">
        <f t="array" ref="B643">IFERROR(INDEX('прайс-лист'!$E$10:$E$842,MATCH($A643,'прайс-лист'!$N$10:$N$842,0)),"")</f>
        <v/>
      </c>
      <c r="C643" s="9" t="str">
        <f t="array" ref="C643">IFERROR(INDEX('прайс-лист'!$F$10:$F$842,MATCH($A643,'прайс-лист'!$N$10:$N$842,0)),"")</f>
        <v/>
      </c>
    </row>
    <row r="644" spans="1:3" x14ac:dyDescent="0.3">
      <c r="A644" s="4">
        <v>643</v>
      </c>
      <c r="B644" s="5" t="str">
        <f t="array" ref="B644">IFERROR(INDEX('прайс-лист'!$E$10:$E$842,MATCH($A644,'прайс-лист'!$N$10:$N$842,0)),"")</f>
        <v/>
      </c>
      <c r="C644" s="9" t="str">
        <f t="array" ref="C644">IFERROR(INDEX('прайс-лист'!$F$10:$F$842,MATCH($A644,'прайс-лист'!$N$10:$N$842,0)),"")</f>
        <v/>
      </c>
    </row>
    <row r="645" spans="1:3" x14ac:dyDescent="0.3">
      <c r="A645" s="4">
        <v>644</v>
      </c>
      <c r="B645" s="5" t="str">
        <f t="array" ref="B645">IFERROR(INDEX('прайс-лист'!$E$10:$E$842,MATCH($A645,'прайс-лист'!$N$10:$N$842,0)),"")</f>
        <v/>
      </c>
      <c r="C645" s="9" t="str">
        <f t="array" ref="C645">IFERROR(INDEX('прайс-лист'!$F$10:$F$842,MATCH($A645,'прайс-лист'!$N$10:$N$842,0)),"")</f>
        <v/>
      </c>
    </row>
    <row r="646" spans="1:3" x14ac:dyDescent="0.3">
      <c r="A646" s="4">
        <v>645</v>
      </c>
      <c r="B646" s="5" t="str">
        <f t="array" ref="B646">IFERROR(INDEX('прайс-лист'!$E$10:$E$842,MATCH($A646,'прайс-лист'!$N$10:$N$842,0)),"")</f>
        <v/>
      </c>
      <c r="C646" s="9" t="str">
        <f t="array" ref="C646">IFERROR(INDEX('прайс-лист'!$F$10:$F$842,MATCH($A646,'прайс-лист'!$N$10:$N$842,0)),"")</f>
        <v/>
      </c>
    </row>
    <row r="647" spans="1:3" x14ac:dyDescent="0.3">
      <c r="A647" s="4">
        <v>646</v>
      </c>
      <c r="B647" s="5" t="str">
        <f t="array" ref="B647">IFERROR(INDEX('прайс-лист'!$E$10:$E$842,MATCH($A647,'прайс-лист'!$N$10:$N$842,0)),"")</f>
        <v/>
      </c>
      <c r="C647" s="9" t="str">
        <f t="array" ref="C647">IFERROR(INDEX('прайс-лист'!$F$10:$F$842,MATCH($A647,'прайс-лист'!$N$10:$N$842,0)),"")</f>
        <v/>
      </c>
    </row>
    <row r="648" spans="1:3" x14ac:dyDescent="0.3">
      <c r="A648" s="4">
        <v>647</v>
      </c>
      <c r="B648" s="5" t="str">
        <f t="array" ref="B648">IFERROR(INDEX('прайс-лист'!$E$10:$E$842,MATCH($A648,'прайс-лист'!$N$10:$N$842,0)),"")</f>
        <v/>
      </c>
      <c r="C648" s="9" t="str">
        <f t="array" ref="C648">IFERROR(INDEX('прайс-лист'!$F$10:$F$842,MATCH($A648,'прайс-лист'!$N$10:$N$842,0)),"")</f>
        <v/>
      </c>
    </row>
    <row r="649" spans="1:3" x14ac:dyDescent="0.3">
      <c r="A649" s="4">
        <v>648</v>
      </c>
      <c r="B649" s="5" t="str">
        <f t="array" ref="B649">IFERROR(INDEX('прайс-лист'!$E$10:$E$842,MATCH($A649,'прайс-лист'!$N$10:$N$842,0)),"")</f>
        <v/>
      </c>
      <c r="C649" s="9" t="str">
        <f t="array" ref="C649">IFERROR(INDEX('прайс-лист'!$F$10:$F$842,MATCH($A649,'прайс-лист'!$N$10:$N$842,0)),"")</f>
        <v/>
      </c>
    </row>
    <row r="650" spans="1:3" x14ac:dyDescent="0.3">
      <c r="A650" s="4">
        <v>649</v>
      </c>
      <c r="B650" s="5" t="str">
        <f t="array" ref="B650">IFERROR(INDEX('прайс-лист'!$E$10:$E$842,MATCH($A650,'прайс-лист'!$N$10:$N$842,0)),"")</f>
        <v/>
      </c>
      <c r="C650" s="9" t="str">
        <f t="array" ref="C650">IFERROR(INDEX('прайс-лист'!$F$10:$F$842,MATCH($A650,'прайс-лист'!$N$10:$N$842,0)),"")</f>
        <v/>
      </c>
    </row>
    <row r="651" spans="1:3" x14ac:dyDescent="0.3">
      <c r="A651" s="4">
        <v>650</v>
      </c>
      <c r="B651" s="5" t="str">
        <f t="array" ref="B651">IFERROR(INDEX('прайс-лист'!$E$10:$E$842,MATCH($A651,'прайс-лист'!$N$10:$N$842,0)),"")</f>
        <v/>
      </c>
      <c r="C651" s="9" t="str">
        <f t="array" ref="C651">IFERROR(INDEX('прайс-лист'!$F$10:$F$842,MATCH($A651,'прайс-лист'!$N$10:$N$842,0)),"")</f>
        <v/>
      </c>
    </row>
    <row r="652" spans="1:3" x14ac:dyDescent="0.3">
      <c r="A652" s="4">
        <v>651</v>
      </c>
      <c r="B652" s="5" t="str">
        <f t="array" ref="B652">IFERROR(INDEX('прайс-лист'!$E$10:$E$842,MATCH($A652,'прайс-лист'!$N$10:$N$842,0)),"")</f>
        <v/>
      </c>
      <c r="C652" s="9" t="str">
        <f t="array" ref="C652">IFERROR(INDEX('прайс-лист'!$F$10:$F$842,MATCH($A652,'прайс-лист'!$N$10:$N$842,0)),"")</f>
        <v/>
      </c>
    </row>
    <row r="653" spans="1:3" x14ac:dyDescent="0.3">
      <c r="A653" s="4">
        <v>652</v>
      </c>
      <c r="B653" s="5" t="str">
        <f t="array" ref="B653">IFERROR(INDEX('прайс-лист'!$E$10:$E$842,MATCH($A653,'прайс-лист'!$N$10:$N$842,0)),"")</f>
        <v/>
      </c>
      <c r="C653" s="9" t="str">
        <f t="array" ref="C653">IFERROR(INDEX('прайс-лист'!$F$10:$F$842,MATCH($A653,'прайс-лист'!$N$10:$N$842,0)),"")</f>
        <v/>
      </c>
    </row>
    <row r="654" spans="1:3" x14ac:dyDescent="0.3">
      <c r="A654" s="4">
        <v>653</v>
      </c>
      <c r="B654" s="5" t="str">
        <f t="array" ref="B654">IFERROR(INDEX('прайс-лист'!$E$10:$E$842,MATCH($A654,'прайс-лист'!$N$10:$N$842,0)),"")</f>
        <v/>
      </c>
      <c r="C654" s="9" t="str">
        <f t="array" ref="C654">IFERROR(INDEX('прайс-лист'!$F$10:$F$842,MATCH($A654,'прайс-лист'!$N$10:$N$842,0)),"")</f>
        <v/>
      </c>
    </row>
    <row r="655" spans="1:3" x14ac:dyDescent="0.3">
      <c r="A655" s="4">
        <v>654</v>
      </c>
      <c r="B655" s="5" t="str">
        <f t="array" ref="B655">IFERROR(INDEX('прайс-лист'!$E$10:$E$842,MATCH($A655,'прайс-лист'!$N$10:$N$842,0)),"")</f>
        <v/>
      </c>
      <c r="C655" s="9" t="str">
        <f t="array" ref="C655">IFERROR(INDEX('прайс-лист'!$F$10:$F$842,MATCH($A655,'прайс-лист'!$N$10:$N$842,0)),"")</f>
        <v/>
      </c>
    </row>
    <row r="656" spans="1:3" x14ac:dyDescent="0.3">
      <c r="A656" s="4">
        <v>655</v>
      </c>
      <c r="B656" s="5" t="str">
        <f t="array" ref="B656">IFERROR(INDEX('прайс-лист'!$E$10:$E$842,MATCH($A656,'прайс-лист'!$N$10:$N$842,0)),"")</f>
        <v/>
      </c>
      <c r="C656" s="9" t="str">
        <f t="array" ref="C656">IFERROR(INDEX('прайс-лист'!$F$10:$F$842,MATCH($A656,'прайс-лист'!$N$10:$N$842,0)),"")</f>
        <v/>
      </c>
    </row>
    <row r="657" spans="1:3" x14ac:dyDescent="0.3">
      <c r="A657" s="4">
        <v>656</v>
      </c>
      <c r="B657" s="5" t="str">
        <f t="array" ref="B657">IFERROR(INDEX('прайс-лист'!$E$10:$E$842,MATCH($A657,'прайс-лист'!$N$10:$N$842,0)),"")</f>
        <v/>
      </c>
      <c r="C657" s="9" t="str">
        <f t="array" ref="C657">IFERROR(INDEX('прайс-лист'!$F$10:$F$842,MATCH($A657,'прайс-лист'!$N$10:$N$842,0)),"")</f>
        <v/>
      </c>
    </row>
    <row r="658" spans="1:3" x14ac:dyDescent="0.3">
      <c r="A658" s="4">
        <v>657</v>
      </c>
      <c r="B658" s="5" t="str">
        <f t="array" ref="B658">IFERROR(INDEX('прайс-лист'!$E$10:$E$842,MATCH($A658,'прайс-лист'!$N$10:$N$842,0)),"")</f>
        <v/>
      </c>
      <c r="C658" s="9" t="str">
        <f t="array" ref="C658">IFERROR(INDEX('прайс-лист'!$F$10:$F$842,MATCH($A658,'прайс-лист'!$N$10:$N$842,0)),"")</f>
        <v/>
      </c>
    </row>
    <row r="659" spans="1:3" x14ac:dyDescent="0.3">
      <c r="A659" s="4">
        <v>658</v>
      </c>
      <c r="B659" s="5" t="str">
        <f t="array" ref="B659">IFERROR(INDEX('прайс-лист'!$E$10:$E$842,MATCH($A659,'прайс-лист'!$N$10:$N$842,0)),"")</f>
        <v/>
      </c>
      <c r="C659" s="9" t="str">
        <f t="array" ref="C659">IFERROR(INDEX('прайс-лист'!$F$10:$F$842,MATCH($A659,'прайс-лист'!$N$10:$N$842,0)),"")</f>
        <v/>
      </c>
    </row>
    <row r="660" spans="1:3" x14ac:dyDescent="0.3">
      <c r="A660" s="4">
        <v>659</v>
      </c>
      <c r="B660" s="5" t="str">
        <f t="array" ref="B660">IFERROR(INDEX('прайс-лист'!$E$10:$E$842,MATCH($A660,'прайс-лист'!$N$10:$N$842,0)),"")</f>
        <v/>
      </c>
      <c r="C660" s="9" t="str">
        <f t="array" ref="C660">IFERROR(INDEX('прайс-лист'!$F$10:$F$842,MATCH($A660,'прайс-лист'!$N$10:$N$842,0)),"")</f>
        <v/>
      </c>
    </row>
    <row r="661" spans="1:3" x14ac:dyDescent="0.3">
      <c r="A661" s="4">
        <v>660</v>
      </c>
      <c r="B661" s="5" t="str">
        <f t="array" ref="B661">IFERROR(INDEX('прайс-лист'!$E$10:$E$842,MATCH($A661,'прайс-лист'!$N$10:$N$842,0)),"")</f>
        <v/>
      </c>
      <c r="C661" s="9" t="str">
        <f t="array" ref="C661">IFERROR(INDEX('прайс-лист'!$F$10:$F$842,MATCH($A661,'прайс-лист'!$N$10:$N$842,0)),"")</f>
        <v/>
      </c>
    </row>
    <row r="662" spans="1:3" x14ac:dyDescent="0.3">
      <c r="A662" s="4">
        <v>661</v>
      </c>
      <c r="B662" s="5" t="str">
        <f t="array" ref="B662">IFERROR(INDEX('прайс-лист'!$E$10:$E$842,MATCH($A662,'прайс-лист'!$N$10:$N$842,0)),"")</f>
        <v/>
      </c>
      <c r="C662" s="9" t="str">
        <f t="array" ref="C662">IFERROR(INDEX('прайс-лист'!$F$10:$F$842,MATCH($A662,'прайс-лист'!$N$10:$N$842,0)),"")</f>
        <v/>
      </c>
    </row>
    <row r="663" spans="1:3" x14ac:dyDescent="0.3">
      <c r="A663" s="4">
        <v>662</v>
      </c>
      <c r="B663" s="5" t="str">
        <f t="array" ref="B663">IFERROR(INDEX('прайс-лист'!$E$10:$E$842,MATCH($A663,'прайс-лист'!$N$10:$N$842,0)),"")</f>
        <v/>
      </c>
      <c r="C663" s="9" t="str">
        <f t="array" ref="C663">IFERROR(INDEX('прайс-лист'!$F$10:$F$842,MATCH($A663,'прайс-лист'!$N$10:$N$842,0)),"")</f>
        <v/>
      </c>
    </row>
    <row r="664" spans="1:3" x14ac:dyDescent="0.3">
      <c r="A664" s="4">
        <v>663</v>
      </c>
      <c r="B664" s="5" t="str">
        <f t="array" ref="B664">IFERROR(INDEX('прайс-лист'!$E$10:$E$842,MATCH($A664,'прайс-лист'!$N$10:$N$842,0)),"")</f>
        <v/>
      </c>
      <c r="C664" s="9" t="str">
        <f t="array" ref="C664">IFERROR(INDEX('прайс-лист'!$F$10:$F$842,MATCH($A664,'прайс-лист'!$N$10:$N$842,0)),"")</f>
        <v/>
      </c>
    </row>
    <row r="665" spans="1:3" x14ac:dyDescent="0.3">
      <c r="A665" s="4">
        <v>664</v>
      </c>
      <c r="B665" s="5" t="str">
        <f t="array" ref="B665">IFERROR(INDEX('прайс-лист'!$E$10:$E$842,MATCH($A665,'прайс-лист'!$N$10:$N$842,0)),"")</f>
        <v/>
      </c>
      <c r="C665" s="9" t="str">
        <f t="array" ref="C665">IFERROR(INDEX('прайс-лист'!$F$10:$F$842,MATCH($A665,'прайс-лист'!$N$10:$N$842,0)),"")</f>
        <v/>
      </c>
    </row>
    <row r="666" spans="1:3" x14ac:dyDescent="0.3">
      <c r="A666" s="4">
        <v>665</v>
      </c>
      <c r="B666" s="5" t="str">
        <f t="array" ref="B666">IFERROR(INDEX('прайс-лист'!$E$10:$E$842,MATCH($A666,'прайс-лист'!$N$10:$N$842,0)),"")</f>
        <v/>
      </c>
      <c r="C666" s="9" t="str">
        <f t="array" ref="C666">IFERROR(INDEX('прайс-лист'!$F$10:$F$842,MATCH($A666,'прайс-лист'!$N$10:$N$842,0)),"")</f>
        <v/>
      </c>
    </row>
    <row r="667" spans="1:3" x14ac:dyDescent="0.3">
      <c r="A667" s="4">
        <v>666</v>
      </c>
      <c r="B667" s="5" t="str">
        <f t="array" ref="B667">IFERROR(INDEX('прайс-лист'!$E$10:$E$842,MATCH($A667,'прайс-лист'!$N$10:$N$842,0)),"")</f>
        <v/>
      </c>
      <c r="C667" s="9" t="str">
        <f t="array" ref="C667">IFERROR(INDEX('прайс-лист'!$F$10:$F$842,MATCH($A667,'прайс-лист'!$N$10:$N$842,0)),"")</f>
        <v/>
      </c>
    </row>
    <row r="668" spans="1:3" x14ac:dyDescent="0.3">
      <c r="A668" s="4">
        <v>667</v>
      </c>
      <c r="B668" s="5" t="str">
        <f t="array" ref="B668">IFERROR(INDEX('прайс-лист'!$E$10:$E$842,MATCH($A668,'прайс-лист'!$N$10:$N$842,0)),"")</f>
        <v/>
      </c>
      <c r="C668" s="9" t="str">
        <f t="array" ref="C668">IFERROR(INDEX('прайс-лист'!$F$10:$F$842,MATCH($A668,'прайс-лист'!$N$10:$N$842,0)),"")</f>
        <v/>
      </c>
    </row>
    <row r="669" spans="1:3" x14ac:dyDescent="0.3">
      <c r="A669" s="4">
        <v>668</v>
      </c>
      <c r="B669" s="5" t="str">
        <f t="array" ref="B669">IFERROR(INDEX('прайс-лист'!$E$10:$E$842,MATCH($A669,'прайс-лист'!$N$10:$N$842,0)),"")</f>
        <v/>
      </c>
      <c r="C669" s="9" t="str">
        <f t="array" ref="C669">IFERROR(INDEX('прайс-лист'!$F$10:$F$842,MATCH($A669,'прайс-лист'!$N$10:$N$842,0)),"")</f>
        <v/>
      </c>
    </row>
    <row r="670" spans="1:3" x14ac:dyDescent="0.3">
      <c r="A670" s="4">
        <v>669</v>
      </c>
      <c r="B670" s="5" t="str">
        <f t="array" ref="B670">IFERROR(INDEX('прайс-лист'!$E$10:$E$842,MATCH($A670,'прайс-лист'!$N$10:$N$842,0)),"")</f>
        <v/>
      </c>
      <c r="C670" s="9" t="str">
        <f t="array" ref="C670">IFERROR(INDEX('прайс-лист'!$F$10:$F$842,MATCH($A670,'прайс-лист'!$N$10:$N$842,0)),"")</f>
        <v/>
      </c>
    </row>
    <row r="671" spans="1:3" x14ac:dyDescent="0.3">
      <c r="A671" s="4">
        <v>670</v>
      </c>
      <c r="B671" s="5" t="str">
        <f t="array" ref="B671">IFERROR(INDEX('прайс-лист'!$E$10:$E$842,MATCH($A671,'прайс-лист'!$N$10:$N$842,0)),"")</f>
        <v/>
      </c>
      <c r="C671" s="9" t="str">
        <f t="array" ref="C671">IFERROR(INDEX('прайс-лист'!$F$10:$F$842,MATCH($A671,'прайс-лист'!$N$10:$N$842,0)),"")</f>
        <v/>
      </c>
    </row>
    <row r="672" spans="1:3" x14ac:dyDescent="0.3">
      <c r="A672" s="4">
        <v>671</v>
      </c>
      <c r="B672" s="5" t="str">
        <f t="array" ref="B672">IFERROR(INDEX('прайс-лист'!$E$10:$E$842,MATCH($A672,'прайс-лист'!$N$10:$N$842,0)),"")</f>
        <v/>
      </c>
      <c r="C672" s="9" t="str">
        <f t="array" ref="C672">IFERROR(INDEX('прайс-лист'!$F$10:$F$842,MATCH($A672,'прайс-лист'!$N$10:$N$842,0)),"")</f>
        <v/>
      </c>
    </row>
    <row r="673" spans="1:3" x14ac:dyDescent="0.3">
      <c r="A673" s="4">
        <v>672</v>
      </c>
      <c r="B673" s="5" t="str">
        <f t="array" ref="B673">IFERROR(INDEX('прайс-лист'!$E$10:$E$842,MATCH($A673,'прайс-лист'!$N$10:$N$842,0)),"")</f>
        <v/>
      </c>
      <c r="C673" s="9" t="str">
        <f t="array" ref="C673">IFERROR(INDEX('прайс-лист'!$F$10:$F$842,MATCH($A673,'прайс-лист'!$N$10:$N$842,0)),"")</f>
        <v/>
      </c>
    </row>
    <row r="674" spans="1:3" x14ac:dyDescent="0.3">
      <c r="A674" s="4">
        <v>673</v>
      </c>
      <c r="B674" s="5" t="str">
        <f t="array" ref="B674">IFERROR(INDEX('прайс-лист'!$E$10:$E$842,MATCH($A674,'прайс-лист'!$N$10:$N$842,0)),"")</f>
        <v/>
      </c>
      <c r="C674" s="9" t="str">
        <f t="array" ref="C674">IFERROR(INDEX('прайс-лист'!$F$10:$F$842,MATCH($A674,'прайс-лист'!$N$10:$N$842,0)),"")</f>
        <v/>
      </c>
    </row>
    <row r="675" spans="1:3" x14ac:dyDescent="0.3">
      <c r="A675" s="4">
        <v>674</v>
      </c>
      <c r="B675" s="5" t="str">
        <f t="array" ref="B675">IFERROR(INDEX('прайс-лист'!$E$10:$E$842,MATCH($A675,'прайс-лист'!$N$10:$N$842,0)),"")</f>
        <v/>
      </c>
      <c r="C675" s="9" t="str">
        <f t="array" ref="C675">IFERROR(INDEX('прайс-лист'!$F$10:$F$842,MATCH($A675,'прайс-лист'!$N$10:$N$842,0)),"")</f>
        <v/>
      </c>
    </row>
    <row r="676" spans="1:3" x14ac:dyDescent="0.3">
      <c r="A676" s="4">
        <v>675</v>
      </c>
      <c r="B676" s="5" t="str">
        <f t="array" ref="B676">IFERROR(INDEX('прайс-лист'!$E$10:$E$842,MATCH($A676,'прайс-лист'!$N$10:$N$842,0)),"")</f>
        <v/>
      </c>
      <c r="C676" s="9" t="str">
        <f t="array" ref="C676">IFERROR(INDEX('прайс-лист'!$F$10:$F$842,MATCH($A676,'прайс-лист'!$N$10:$N$842,0)),"")</f>
        <v/>
      </c>
    </row>
    <row r="677" spans="1:3" x14ac:dyDescent="0.3">
      <c r="A677" s="4">
        <v>676</v>
      </c>
      <c r="B677" s="5" t="str">
        <f t="array" ref="B677">IFERROR(INDEX('прайс-лист'!$E$10:$E$842,MATCH($A677,'прайс-лист'!$N$10:$N$842,0)),"")</f>
        <v/>
      </c>
      <c r="C677" s="9" t="str">
        <f t="array" ref="C677">IFERROR(INDEX('прайс-лист'!$F$10:$F$842,MATCH($A677,'прайс-лист'!$N$10:$N$842,0)),"")</f>
        <v/>
      </c>
    </row>
    <row r="678" spans="1:3" x14ac:dyDescent="0.3">
      <c r="A678" s="4">
        <v>677</v>
      </c>
      <c r="B678" s="5" t="str">
        <f t="array" ref="B678">IFERROR(INDEX('прайс-лист'!$E$10:$E$842,MATCH($A678,'прайс-лист'!$N$10:$N$842,0)),"")</f>
        <v/>
      </c>
      <c r="C678" s="9" t="str">
        <f t="array" ref="C678">IFERROR(INDEX('прайс-лист'!$F$10:$F$842,MATCH($A678,'прайс-лист'!$N$10:$N$842,0)),"")</f>
        <v/>
      </c>
    </row>
    <row r="679" spans="1:3" x14ac:dyDescent="0.3">
      <c r="A679" s="4">
        <v>678</v>
      </c>
      <c r="B679" s="5" t="str">
        <f t="array" ref="B679">IFERROR(INDEX('прайс-лист'!$E$10:$E$842,MATCH($A679,'прайс-лист'!$N$10:$N$842,0)),"")</f>
        <v/>
      </c>
      <c r="C679" s="9" t="str">
        <f t="array" ref="C679">IFERROR(INDEX('прайс-лист'!$F$10:$F$842,MATCH($A679,'прайс-лист'!$N$10:$N$842,0)),"")</f>
        <v/>
      </c>
    </row>
    <row r="680" spans="1:3" x14ac:dyDescent="0.3">
      <c r="A680" s="4">
        <v>679</v>
      </c>
      <c r="B680" s="5" t="str">
        <f t="array" ref="B680">IFERROR(INDEX('прайс-лист'!$E$10:$E$842,MATCH($A680,'прайс-лист'!$N$10:$N$842,0)),"")</f>
        <v/>
      </c>
      <c r="C680" s="9" t="str">
        <f t="array" ref="C680">IFERROR(INDEX('прайс-лист'!$F$10:$F$842,MATCH($A680,'прайс-лист'!$N$10:$N$842,0)),"")</f>
        <v/>
      </c>
    </row>
    <row r="681" spans="1:3" x14ac:dyDescent="0.3">
      <c r="A681" s="4">
        <v>680</v>
      </c>
      <c r="B681" s="5" t="str">
        <f t="array" ref="B681">IFERROR(INDEX('прайс-лист'!$E$10:$E$842,MATCH($A681,'прайс-лист'!$N$10:$N$842,0)),"")</f>
        <v/>
      </c>
      <c r="C681" s="9" t="str">
        <f t="array" ref="C681">IFERROR(INDEX('прайс-лист'!$F$10:$F$842,MATCH($A681,'прайс-лист'!$N$10:$N$842,0)),"")</f>
        <v/>
      </c>
    </row>
    <row r="682" spans="1:3" x14ac:dyDescent="0.3">
      <c r="A682" s="4">
        <v>681</v>
      </c>
      <c r="B682" s="5" t="str">
        <f t="array" ref="B682">IFERROR(INDEX('прайс-лист'!$E$10:$E$842,MATCH($A682,'прайс-лист'!$N$10:$N$842,0)),"")</f>
        <v/>
      </c>
      <c r="C682" s="9" t="str">
        <f t="array" ref="C682">IFERROR(INDEX('прайс-лист'!$F$10:$F$842,MATCH($A682,'прайс-лист'!$N$10:$N$842,0)),"")</f>
        <v/>
      </c>
    </row>
    <row r="683" spans="1:3" x14ac:dyDescent="0.3">
      <c r="A683" s="4">
        <v>682</v>
      </c>
      <c r="B683" s="5" t="str">
        <f t="array" ref="B683">IFERROR(INDEX('прайс-лист'!$E$10:$E$842,MATCH($A683,'прайс-лист'!$N$10:$N$842,0)),"")</f>
        <v/>
      </c>
      <c r="C683" s="9" t="str">
        <f t="array" ref="C683">IFERROR(INDEX('прайс-лист'!$F$10:$F$842,MATCH($A683,'прайс-лист'!$N$10:$N$842,0)),"")</f>
        <v/>
      </c>
    </row>
    <row r="684" spans="1:3" x14ac:dyDescent="0.3">
      <c r="A684" s="4">
        <v>683</v>
      </c>
      <c r="B684" s="5" t="str">
        <f t="array" ref="B684">IFERROR(INDEX('прайс-лист'!$E$10:$E$842,MATCH($A684,'прайс-лист'!$N$10:$N$842,0)),"")</f>
        <v/>
      </c>
      <c r="C684" s="9" t="str">
        <f t="array" ref="C684">IFERROR(INDEX('прайс-лист'!$F$10:$F$842,MATCH($A684,'прайс-лист'!$N$10:$N$842,0)),"")</f>
        <v/>
      </c>
    </row>
    <row r="685" spans="1:3" x14ac:dyDescent="0.3">
      <c r="A685" s="4">
        <v>684</v>
      </c>
      <c r="B685" s="5" t="str">
        <f t="array" ref="B685">IFERROR(INDEX('прайс-лист'!$E$10:$E$842,MATCH($A685,'прайс-лист'!$N$10:$N$842,0)),"")</f>
        <v/>
      </c>
      <c r="C685" s="9" t="str">
        <f t="array" ref="C685">IFERROR(INDEX('прайс-лист'!$F$10:$F$842,MATCH($A685,'прайс-лист'!$N$10:$N$842,0)),"")</f>
        <v/>
      </c>
    </row>
    <row r="686" spans="1:3" x14ac:dyDescent="0.3">
      <c r="A686" s="4">
        <v>685</v>
      </c>
      <c r="B686" s="5" t="str">
        <f t="array" ref="B686">IFERROR(INDEX('прайс-лист'!$E$10:$E$842,MATCH($A686,'прайс-лист'!$N$10:$N$842,0)),"")</f>
        <v/>
      </c>
      <c r="C686" s="9" t="str">
        <f t="array" ref="C686">IFERROR(INDEX('прайс-лист'!$F$10:$F$842,MATCH($A686,'прайс-лист'!$N$10:$N$842,0)),"")</f>
        <v/>
      </c>
    </row>
    <row r="687" spans="1:3" x14ac:dyDescent="0.3">
      <c r="A687" s="4">
        <v>686</v>
      </c>
      <c r="B687" s="5" t="str">
        <f t="array" ref="B687">IFERROR(INDEX('прайс-лист'!$E$10:$E$842,MATCH($A687,'прайс-лист'!$N$10:$N$842,0)),"")</f>
        <v/>
      </c>
      <c r="C687" s="9" t="str">
        <f t="array" ref="C687">IFERROR(INDEX('прайс-лист'!$F$10:$F$842,MATCH($A687,'прайс-лист'!$N$10:$N$842,0)),"")</f>
        <v/>
      </c>
    </row>
    <row r="688" spans="1:3" x14ac:dyDescent="0.3">
      <c r="A688" s="4">
        <v>687</v>
      </c>
      <c r="B688" s="5" t="str">
        <f t="array" ref="B688">IFERROR(INDEX('прайс-лист'!$E$10:$E$842,MATCH($A688,'прайс-лист'!$N$10:$N$842,0)),"")</f>
        <v/>
      </c>
      <c r="C688" s="9" t="str">
        <f t="array" ref="C688">IFERROR(INDEX('прайс-лист'!$F$10:$F$842,MATCH($A688,'прайс-лист'!$N$10:$N$842,0)),"")</f>
        <v/>
      </c>
    </row>
    <row r="689" spans="1:3" x14ac:dyDescent="0.3">
      <c r="A689" s="4">
        <v>688</v>
      </c>
      <c r="B689" s="5" t="str">
        <f t="array" ref="B689">IFERROR(INDEX('прайс-лист'!$E$10:$E$842,MATCH($A689,'прайс-лист'!$N$10:$N$842,0)),"")</f>
        <v/>
      </c>
      <c r="C689" s="9" t="str">
        <f t="array" ref="C689">IFERROR(INDEX('прайс-лист'!$F$10:$F$842,MATCH($A689,'прайс-лист'!$N$10:$N$842,0)),"")</f>
        <v/>
      </c>
    </row>
    <row r="690" spans="1:3" x14ac:dyDescent="0.3">
      <c r="A690" s="4">
        <v>689</v>
      </c>
      <c r="B690" s="5" t="str">
        <f t="array" ref="B690">IFERROR(INDEX('прайс-лист'!$E$10:$E$842,MATCH($A690,'прайс-лист'!$N$10:$N$842,0)),"")</f>
        <v/>
      </c>
      <c r="C690" s="9" t="str">
        <f t="array" ref="C690">IFERROR(INDEX('прайс-лист'!$F$10:$F$842,MATCH($A690,'прайс-лист'!$N$10:$N$842,0)),"")</f>
        <v/>
      </c>
    </row>
    <row r="691" spans="1:3" x14ac:dyDescent="0.3">
      <c r="A691" s="4">
        <v>690</v>
      </c>
      <c r="B691" s="5" t="str">
        <f t="array" ref="B691">IFERROR(INDEX('прайс-лист'!$E$10:$E$842,MATCH($A691,'прайс-лист'!$N$10:$N$842,0)),"")</f>
        <v/>
      </c>
      <c r="C691" s="9" t="str">
        <f t="array" ref="C691">IFERROR(INDEX('прайс-лист'!$F$10:$F$842,MATCH($A691,'прайс-лист'!$N$10:$N$842,0)),"")</f>
        <v/>
      </c>
    </row>
    <row r="692" spans="1:3" x14ac:dyDescent="0.3">
      <c r="A692" s="4">
        <v>691</v>
      </c>
      <c r="B692" s="5" t="str">
        <f t="array" ref="B692">IFERROR(INDEX('прайс-лист'!$E$10:$E$842,MATCH($A692,'прайс-лист'!$N$10:$N$842,0)),"")</f>
        <v/>
      </c>
      <c r="C692" s="9" t="str">
        <f t="array" ref="C692">IFERROR(INDEX('прайс-лист'!$F$10:$F$842,MATCH($A692,'прайс-лист'!$N$10:$N$842,0)),"")</f>
        <v/>
      </c>
    </row>
    <row r="693" spans="1:3" x14ac:dyDescent="0.3">
      <c r="A693" s="4">
        <v>692</v>
      </c>
      <c r="B693" s="5" t="str">
        <f t="array" ref="B693">IFERROR(INDEX('прайс-лист'!$E$10:$E$842,MATCH($A693,'прайс-лист'!$N$10:$N$842,0)),"")</f>
        <v/>
      </c>
      <c r="C693" s="9" t="str">
        <f t="array" ref="C693">IFERROR(INDEX('прайс-лист'!$F$10:$F$842,MATCH($A693,'прайс-лист'!$N$10:$N$842,0)),"")</f>
        <v/>
      </c>
    </row>
    <row r="694" spans="1:3" x14ac:dyDescent="0.3">
      <c r="A694" s="4">
        <v>693</v>
      </c>
      <c r="B694" s="5" t="str">
        <f t="array" ref="B694">IFERROR(INDEX('прайс-лист'!$E$10:$E$842,MATCH($A694,'прайс-лист'!$N$10:$N$842,0)),"")</f>
        <v/>
      </c>
      <c r="C694" s="9" t="str">
        <f t="array" ref="C694">IFERROR(INDEX('прайс-лист'!$F$10:$F$842,MATCH($A694,'прайс-лист'!$N$10:$N$842,0)),"")</f>
        <v/>
      </c>
    </row>
    <row r="695" spans="1:3" x14ac:dyDescent="0.3">
      <c r="A695" s="4">
        <v>694</v>
      </c>
      <c r="B695" s="5" t="str">
        <f t="array" ref="B695">IFERROR(INDEX('прайс-лист'!$E$10:$E$842,MATCH($A695,'прайс-лист'!$N$10:$N$842,0)),"")</f>
        <v/>
      </c>
      <c r="C695" s="9" t="str">
        <f t="array" ref="C695">IFERROR(INDEX('прайс-лист'!$F$10:$F$842,MATCH($A695,'прайс-лист'!$N$10:$N$842,0)),"")</f>
        <v/>
      </c>
    </row>
    <row r="696" spans="1:3" x14ac:dyDescent="0.3">
      <c r="A696" s="4">
        <v>695</v>
      </c>
      <c r="B696" s="5" t="str">
        <f t="array" ref="B696">IFERROR(INDEX('прайс-лист'!$E$10:$E$842,MATCH($A696,'прайс-лист'!$N$10:$N$842,0)),"")</f>
        <v/>
      </c>
      <c r="C696" s="9" t="str">
        <f t="array" ref="C696">IFERROR(INDEX('прайс-лист'!$F$10:$F$842,MATCH($A696,'прайс-лист'!$N$10:$N$842,0)),"")</f>
        <v/>
      </c>
    </row>
    <row r="697" spans="1:3" x14ac:dyDescent="0.3">
      <c r="A697" s="4">
        <v>696</v>
      </c>
      <c r="B697" s="5" t="str">
        <f t="array" ref="B697">IFERROR(INDEX('прайс-лист'!$E$10:$E$842,MATCH($A697,'прайс-лист'!$N$10:$N$842,0)),"")</f>
        <v/>
      </c>
      <c r="C697" s="9" t="str">
        <f t="array" ref="C697">IFERROR(INDEX('прайс-лист'!$F$10:$F$842,MATCH($A697,'прайс-лист'!$N$10:$N$842,0)),"")</f>
        <v/>
      </c>
    </row>
    <row r="698" spans="1:3" x14ac:dyDescent="0.3">
      <c r="A698" s="4">
        <v>697</v>
      </c>
      <c r="B698" s="5" t="str">
        <f t="array" ref="B698">IFERROR(INDEX('прайс-лист'!$E$10:$E$842,MATCH($A698,'прайс-лист'!$N$10:$N$842,0)),"")</f>
        <v/>
      </c>
      <c r="C698" s="9" t="str">
        <f t="array" ref="C698">IFERROR(INDEX('прайс-лист'!$F$10:$F$842,MATCH($A698,'прайс-лист'!$N$10:$N$842,0)),"")</f>
        <v/>
      </c>
    </row>
    <row r="699" spans="1:3" x14ac:dyDescent="0.3">
      <c r="A699" s="4">
        <v>698</v>
      </c>
      <c r="B699" s="5" t="str">
        <f t="array" ref="B699">IFERROR(INDEX('прайс-лист'!$E$10:$E$842,MATCH($A699,'прайс-лист'!$N$10:$N$842,0)),"")</f>
        <v/>
      </c>
      <c r="C699" s="9" t="str">
        <f t="array" ref="C699">IFERROR(INDEX('прайс-лист'!$F$10:$F$842,MATCH($A699,'прайс-лист'!$N$10:$N$842,0)),"")</f>
        <v/>
      </c>
    </row>
    <row r="700" spans="1:3" x14ac:dyDescent="0.3">
      <c r="A700" s="4">
        <v>699</v>
      </c>
      <c r="B700" s="5" t="str">
        <f t="array" ref="B700">IFERROR(INDEX('прайс-лист'!$E$10:$E$842,MATCH($A700,'прайс-лист'!$N$10:$N$842,0)),"")</f>
        <v/>
      </c>
      <c r="C700" s="9" t="str">
        <f t="array" ref="C700">IFERROR(INDEX('прайс-лист'!$F$10:$F$842,MATCH($A700,'прайс-лист'!$N$10:$N$842,0)),"")</f>
        <v/>
      </c>
    </row>
    <row r="701" spans="1:3" x14ac:dyDescent="0.3">
      <c r="A701" s="4">
        <v>700</v>
      </c>
      <c r="B701" s="5" t="str">
        <f t="array" ref="B701">IFERROR(INDEX('прайс-лист'!$E$10:$E$842,MATCH($A701,'прайс-лист'!$N$10:$N$842,0)),"")</f>
        <v/>
      </c>
      <c r="C701" s="9" t="str">
        <f t="array" ref="C701">IFERROR(INDEX('прайс-лист'!$F$10:$F$842,MATCH($A701,'прайс-лист'!$N$10:$N$842,0)),"")</f>
        <v/>
      </c>
    </row>
    <row r="702" spans="1:3" x14ac:dyDescent="0.3">
      <c r="A702" s="4">
        <v>701</v>
      </c>
      <c r="B702" s="5" t="str">
        <f t="array" ref="B702">IFERROR(INDEX('прайс-лист'!$E$10:$E$842,MATCH($A702,'прайс-лист'!$N$10:$N$842,0)),"")</f>
        <v/>
      </c>
      <c r="C702" s="9" t="str">
        <f t="array" ref="C702">IFERROR(INDEX('прайс-лист'!$F$10:$F$842,MATCH($A702,'прайс-лист'!$N$10:$N$842,0)),"")</f>
        <v/>
      </c>
    </row>
    <row r="703" spans="1:3" x14ac:dyDescent="0.3">
      <c r="A703" s="4">
        <v>702</v>
      </c>
      <c r="B703" s="5" t="str">
        <f t="array" ref="B703">IFERROR(INDEX('прайс-лист'!$E$10:$E$842,MATCH($A703,'прайс-лист'!$N$10:$N$842,0)),"")</f>
        <v/>
      </c>
      <c r="C703" s="9" t="str">
        <f t="array" ref="C703">IFERROR(INDEX('прайс-лист'!$F$10:$F$842,MATCH($A703,'прайс-лист'!$N$10:$N$842,0)),"")</f>
        <v/>
      </c>
    </row>
    <row r="704" spans="1:3" x14ac:dyDescent="0.3">
      <c r="A704" s="4">
        <v>703</v>
      </c>
      <c r="B704" s="5" t="str">
        <f t="array" ref="B704">IFERROR(INDEX('прайс-лист'!$E$10:$E$842,MATCH($A704,'прайс-лист'!$N$10:$N$842,0)),"")</f>
        <v/>
      </c>
      <c r="C704" s="9" t="str">
        <f t="array" ref="C704">IFERROR(INDEX('прайс-лист'!$F$10:$F$842,MATCH($A704,'прайс-лист'!$N$10:$N$842,0)),"")</f>
        <v/>
      </c>
    </row>
    <row r="705" spans="1:3" x14ac:dyDescent="0.3">
      <c r="A705" s="4">
        <v>704</v>
      </c>
      <c r="B705" s="5" t="str">
        <f t="array" ref="B705">IFERROR(INDEX('прайс-лист'!$E$10:$E$842,MATCH($A705,'прайс-лист'!$N$10:$N$842,0)),"")</f>
        <v/>
      </c>
      <c r="C705" s="9" t="str">
        <f t="array" ref="C705">IFERROR(INDEX('прайс-лист'!$F$10:$F$842,MATCH($A705,'прайс-лист'!$N$10:$N$842,0)),"")</f>
        <v/>
      </c>
    </row>
    <row r="706" spans="1:3" x14ac:dyDescent="0.3">
      <c r="A706" s="4">
        <v>705</v>
      </c>
      <c r="B706" s="5" t="str">
        <f t="array" ref="B706">IFERROR(INDEX('прайс-лист'!$E$10:$E$842,MATCH($A706,'прайс-лист'!$N$10:$N$842,0)),"")</f>
        <v/>
      </c>
      <c r="C706" s="9" t="str">
        <f t="array" ref="C706">IFERROR(INDEX('прайс-лист'!$F$10:$F$842,MATCH($A706,'прайс-лист'!$N$10:$N$842,0)),"")</f>
        <v/>
      </c>
    </row>
    <row r="707" spans="1:3" x14ac:dyDescent="0.3">
      <c r="A707" s="4">
        <v>706</v>
      </c>
      <c r="B707" s="5" t="str">
        <f t="array" ref="B707">IFERROR(INDEX('прайс-лист'!$E$10:$E$842,MATCH($A707,'прайс-лист'!$N$10:$N$842,0)),"")</f>
        <v/>
      </c>
      <c r="C707" s="9" t="str">
        <f t="array" ref="C707">IFERROR(INDEX('прайс-лист'!$F$10:$F$842,MATCH($A707,'прайс-лист'!$N$10:$N$842,0)),"")</f>
        <v/>
      </c>
    </row>
    <row r="708" spans="1:3" x14ac:dyDescent="0.3">
      <c r="A708" s="4">
        <v>707</v>
      </c>
      <c r="B708" s="5" t="str">
        <f t="array" ref="B708">IFERROR(INDEX('прайс-лист'!$E$10:$E$842,MATCH($A708,'прайс-лист'!$N$10:$N$842,0)),"")</f>
        <v/>
      </c>
      <c r="C708" s="9" t="str">
        <f t="array" ref="C708">IFERROR(INDEX('прайс-лист'!$F$10:$F$842,MATCH($A708,'прайс-лист'!$N$10:$N$842,0)),"")</f>
        <v/>
      </c>
    </row>
    <row r="709" spans="1:3" x14ac:dyDescent="0.3">
      <c r="A709" s="4">
        <v>708</v>
      </c>
      <c r="B709" s="5" t="str">
        <f t="array" ref="B709">IFERROR(INDEX('прайс-лист'!$E$10:$E$842,MATCH($A709,'прайс-лист'!$N$10:$N$842,0)),"")</f>
        <v/>
      </c>
      <c r="C709" s="9" t="str">
        <f t="array" ref="C709">IFERROR(INDEX('прайс-лист'!$F$10:$F$842,MATCH($A709,'прайс-лист'!$N$10:$N$842,0)),"")</f>
        <v/>
      </c>
    </row>
    <row r="710" spans="1:3" x14ac:dyDescent="0.3">
      <c r="A710" s="4">
        <v>709</v>
      </c>
      <c r="B710" s="5" t="str">
        <f t="array" ref="B710">IFERROR(INDEX('прайс-лист'!$E$10:$E$842,MATCH($A710,'прайс-лист'!$N$10:$N$842,0)),"")</f>
        <v/>
      </c>
      <c r="C710" s="9" t="str">
        <f t="array" ref="C710">IFERROR(INDEX('прайс-лист'!$F$10:$F$842,MATCH($A710,'прайс-лист'!$N$10:$N$842,0)),"")</f>
        <v/>
      </c>
    </row>
    <row r="711" spans="1:3" x14ac:dyDescent="0.3">
      <c r="A711" s="4">
        <v>710</v>
      </c>
      <c r="B711" s="5" t="str">
        <f t="array" ref="B711">IFERROR(INDEX('прайс-лист'!$E$10:$E$842,MATCH($A711,'прайс-лист'!$N$10:$N$842,0)),"")</f>
        <v/>
      </c>
      <c r="C711" s="9" t="str">
        <f t="array" ref="C711">IFERROR(INDEX('прайс-лист'!$F$10:$F$842,MATCH($A711,'прайс-лист'!$N$10:$N$842,0)),"")</f>
        <v/>
      </c>
    </row>
    <row r="712" spans="1:3" x14ac:dyDescent="0.3">
      <c r="A712" s="4">
        <v>711</v>
      </c>
      <c r="B712" s="5" t="str">
        <f t="array" ref="B712">IFERROR(INDEX('прайс-лист'!$E$10:$E$842,MATCH($A712,'прайс-лист'!$N$10:$N$842,0)),"")</f>
        <v/>
      </c>
      <c r="C712" s="9" t="str">
        <f t="array" ref="C712">IFERROR(INDEX('прайс-лист'!$F$10:$F$842,MATCH($A712,'прайс-лист'!$N$10:$N$842,0)),"")</f>
        <v/>
      </c>
    </row>
    <row r="713" spans="1:3" x14ac:dyDescent="0.3">
      <c r="A713" s="4">
        <v>712</v>
      </c>
      <c r="B713" s="5" t="str">
        <f t="array" ref="B713">IFERROR(INDEX('прайс-лист'!$E$10:$E$842,MATCH($A713,'прайс-лист'!$N$10:$N$842,0)),"")</f>
        <v/>
      </c>
      <c r="C713" s="9" t="str">
        <f t="array" ref="C713">IFERROR(INDEX('прайс-лист'!$F$10:$F$842,MATCH($A713,'прайс-лист'!$N$10:$N$842,0)),"")</f>
        <v/>
      </c>
    </row>
    <row r="714" spans="1:3" x14ac:dyDescent="0.3">
      <c r="A714" s="4">
        <v>713</v>
      </c>
      <c r="B714" s="5" t="str">
        <f t="array" ref="B714">IFERROR(INDEX('прайс-лист'!$E$10:$E$842,MATCH($A714,'прайс-лист'!$N$10:$N$842,0)),"")</f>
        <v/>
      </c>
      <c r="C714" s="9" t="str">
        <f t="array" ref="C714">IFERROR(INDEX('прайс-лист'!$F$10:$F$842,MATCH($A714,'прайс-лист'!$N$10:$N$842,0)),"")</f>
        <v/>
      </c>
    </row>
    <row r="715" spans="1:3" x14ac:dyDescent="0.3">
      <c r="A715" s="4">
        <v>714</v>
      </c>
      <c r="B715" s="5" t="str">
        <f t="array" ref="B715">IFERROR(INDEX('прайс-лист'!$E$10:$E$842,MATCH($A715,'прайс-лист'!$N$10:$N$842,0)),"")</f>
        <v/>
      </c>
      <c r="C715" s="9" t="str">
        <f t="array" ref="C715">IFERROR(INDEX('прайс-лист'!$F$10:$F$842,MATCH($A715,'прайс-лист'!$N$10:$N$842,0)),"")</f>
        <v/>
      </c>
    </row>
    <row r="716" spans="1:3" x14ac:dyDescent="0.3">
      <c r="A716" s="4">
        <v>715</v>
      </c>
      <c r="B716" s="5" t="str">
        <f t="array" ref="B716">IFERROR(INDEX('прайс-лист'!$E$10:$E$842,MATCH($A716,'прайс-лист'!$N$10:$N$842,0)),"")</f>
        <v/>
      </c>
      <c r="C716" s="9" t="str">
        <f t="array" ref="C716">IFERROR(INDEX('прайс-лист'!$F$10:$F$842,MATCH($A716,'прайс-лист'!$N$10:$N$842,0)),"")</f>
        <v/>
      </c>
    </row>
    <row r="717" spans="1:3" x14ac:dyDescent="0.3">
      <c r="A717" s="4">
        <v>716</v>
      </c>
      <c r="B717" s="5" t="str">
        <f t="array" ref="B717">IFERROR(INDEX('прайс-лист'!$E$10:$E$842,MATCH($A717,'прайс-лист'!$N$10:$N$842,0)),"")</f>
        <v/>
      </c>
      <c r="C717" s="9" t="str">
        <f t="array" ref="C717">IFERROR(INDEX('прайс-лист'!$F$10:$F$842,MATCH($A717,'прайс-лист'!$N$10:$N$842,0)),"")</f>
        <v/>
      </c>
    </row>
    <row r="718" spans="1:3" x14ac:dyDescent="0.3">
      <c r="A718" s="4">
        <v>717</v>
      </c>
      <c r="B718" s="5" t="str">
        <f t="array" ref="B718">IFERROR(INDEX('прайс-лист'!$E$10:$E$842,MATCH($A718,'прайс-лист'!$N$10:$N$842,0)),"")</f>
        <v/>
      </c>
      <c r="C718" s="9" t="str">
        <f t="array" ref="C718">IFERROR(INDEX('прайс-лист'!$F$10:$F$842,MATCH($A718,'прайс-лист'!$N$10:$N$842,0)),"")</f>
        <v/>
      </c>
    </row>
    <row r="719" spans="1:3" x14ac:dyDescent="0.3">
      <c r="A719" s="4">
        <v>718</v>
      </c>
      <c r="B719" s="5" t="str">
        <f t="array" ref="B719">IFERROR(INDEX('прайс-лист'!$E$10:$E$842,MATCH($A719,'прайс-лист'!$N$10:$N$842,0)),"")</f>
        <v/>
      </c>
      <c r="C719" s="9" t="str">
        <f t="array" ref="C719">IFERROR(INDEX('прайс-лист'!$F$10:$F$842,MATCH($A719,'прайс-лист'!$N$10:$N$842,0)),"")</f>
        <v/>
      </c>
    </row>
    <row r="720" spans="1:3" x14ac:dyDescent="0.3">
      <c r="A720" s="4">
        <v>719</v>
      </c>
      <c r="B720" s="5" t="str">
        <f t="array" ref="B720">IFERROR(INDEX('прайс-лист'!$E$10:$E$842,MATCH($A720,'прайс-лист'!$N$10:$N$842,0)),"")</f>
        <v/>
      </c>
      <c r="C720" s="9" t="str">
        <f t="array" ref="C720">IFERROR(INDEX('прайс-лист'!$F$10:$F$842,MATCH($A720,'прайс-лист'!$N$10:$N$842,0)),"")</f>
        <v/>
      </c>
    </row>
    <row r="721" spans="1:3" x14ac:dyDescent="0.3">
      <c r="A721" s="4">
        <v>720</v>
      </c>
      <c r="B721" s="5" t="str">
        <f t="array" ref="B721">IFERROR(INDEX('прайс-лист'!$E$10:$E$842,MATCH($A721,'прайс-лист'!$N$10:$N$842,0)),"")</f>
        <v/>
      </c>
      <c r="C721" s="9" t="str">
        <f t="array" ref="C721">IFERROR(INDEX('прайс-лист'!$F$10:$F$842,MATCH($A721,'прайс-лист'!$N$10:$N$842,0)),"")</f>
        <v/>
      </c>
    </row>
    <row r="722" spans="1:3" x14ac:dyDescent="0.3">
      <c r="A722" s="4">
        <v>721</v>
      </c>
      <c r="B722" s="5" t="str">
        <f t="array" ref="B722">IFERROR(INDEX('прайс-лист'!$E$10:$E$842,MATCH($A722,'прайс-лист'!$N$10:$N$842,0)),"")</f>
        <v/>
      </c>
      <c r="C722" s="9" t="str">
        <f t="array" ref="C722">IFERROR(INDEX('прайс-лист'!$F$10:$F$842,MATCH($A722,'прайс-лист'!$N$10:$N$842,0)),"")</f>
        <v/>
      </c>
    </row>
    <row r="723" spans="1:3" x14ac:dyDescent="0.3">
      <c r="A723" s="4">
        <v>722</v>
      </c>
      <c r="B723" s="5" t="str">
        <f t="array" ref="B723">IFERROR(INDEX('прайс-лист'!$E$10:$E$842,MATCH($A723,'прайс-лист'!$N$10:$N$842,0)),"")</f>
        <v/>
      </c>
      <c r="C723" s="9" t="str">
        <f t="array" ref="C723">IFERROR(INDEX('прайс-лист'!$F$10:$F$842,MATCH($A723,'прайс-лист'!$N$10:$N$842,0)),"")</f>
        <v/>
      </c>
    </row>
    <row r="724" spans="1:3" x14ac:dyDescent="0.3">
      <c r="A724" s="4">
        <v>723</v>
      </c>
      <c r="B724" s="5" t="str">
        <f t="array" ref="B724">IFERROR(INDEX('прайс-лист'!$E$10:$E$842,MATCH($A724,'прайс-лист'!$N$10:$N$842,0)),"")</f>
        <v/>
      </c>
      <c r="C724" s="9" t="str">
        <f t="array" ref="C724">IFERROR(INDEX('прайс-лист'!$F$10:$F$842,MATCH($A724,'прайс-лист'!$N$10:$N$842,0)),"")</f>
        <v/>
      </c>
    </row>
    <row r="725" spans="1:3" x14ac:dyDescent="0.3">
      <c r="A725" s="4">
        <v>724</v>
      </c>
      <c r="B725" s="5" t="str">
        <f t="array" ref="B725">IFERROR(INDEX('прайс-лист'!$E$10:$E$842,MATCH($A725,'прайс-лист'!$N$10:$N$842,0)),"")</f>
        <v/>
      </c>
      <c r="C725" s="9" t="str">
        <f t="array" ref="C725">IFERROR(INDEX('прайс-лист'!$F$10:$F$842,MATCH($A725,'прайс-лист'!$N$10:$N$842,0)),"")</f>
        <v/>
      </c>
    </row>
    <row r="726" spans="1:3" x14ac:dyDescent="0.3">
      <c r="A726" s="4">
        <v>725</v>
      </c>
      <c r="B726" s="5" t="str">
        <f t="array" ref="B726">IFERROR(INDEX('прайс-лист'!$E$10:$E$842,MATCH($A726,'прайс-лист'!$N$10:$N$842,0)),"")</f>
        <v/>
      </c>
      <c r="C726" s="9" t="str">
        <f t="array" ref="C726">IFERROR(INDEX('прайс-лист'!$F$10:$F$842,MATCH($A726,'прайс-лист'!$N$10:$N$842,0)),"")</f>
        <v/>
      </c>
    </row>
    <row r="727" spans="1:3" x14ac:dyDescent="0.3">
      <c r="A727" s="4">
        <v>726</v>
      </c>
      <c r="B727" s="5" t="str">
        <f t="array" ref="B727">IFERROR(INDEX('прайс-лист'!$E$10:$E$842,MATCH($A727,'прайс-лист'!$N$10:$N$842,0)),"")</f>
        <v/>
      </c>
      <c r="C727" s="9" t="str">
        <f t="array" ref="C727">IFERROR(INDEX('прайс-лист'!$F$10:$F$842,MATCH($A727,'прайс-лист'!$N$10:$N$842,0)),"")</f>
        <v/>
      </c>
    </row>
    <row r="728" spans="1:3" x14ac:dyDescent="0.3">
      <c r="A728" s="4">
        <v>727</v>
      </c>
      <c r="B728" s="5" t="str">
        <f t="array" ref="B728">IFERROR(INDEX('прайс-лист'!$E$10:$E$842,MATCH($A728,'прайс-лист'!$N$10:$N$842,0)),"")</f>
        <v/>
      </c>
      <c r="C728" s="9" t="str">
        <f t="array" ref="C728">IFERROR(INDEX('прайс-лист'!$F$10:$F$842,MATCH($A728,'прайс-лист'!$N$10:$N$842,0)),"")</f>
        <v/>
      </c>
    </row>
    <row r="729" spans="1:3" x14ac:dyDescent="0.3">
      <c r="A729" s="4">
        <v>728</v>
      </c>
      <c r="B729" s="5" t="str">
        <f t="array" ref="B729">IFERROR(INDEX('прайс-лист'!$E$10:$E$842,MATCH($A729,'прайс-лист'!$N$10:$N$842,0)),"")</f>
        <v/>
      </c>
      <c r="C729" s="9" t="str">
        <f t="array" ref="C729">IFERROR(INDEX('прайс-лист'!$F$10:$F$842,MATCH($A729,'прайс-лист'!$N$10:$N$842,0)),"")</f>
        <v/>
      </c>
    </row>
    <row r="730" spans="1:3" x14ac:dyDescent="0.3">
      <c r="A730" s="4">
        <v>729</v>
      </c>
      <c r="B730" s="5" t="str">
        <f t="array" ref="B730">IFERROR(INDEX('прайс-лист'!$E$10:$E$842,MATCH($A730,'прайс-лист'!$N$10:$N$842,0)),"")</f>
        <v/>
      </c>
      <c r="C730" s="9" t="str">
        <f t="array" ref="C730">IFERROR(INDEX('прайс-лист'!$F$10:$F$842,MATCH($A730,'прайс-лист'!$N$10:$N$842,0)),"")</f>
        <v/>
      </c>
    </row>
    <row r="731" spans="1:3" x14ac:dyDescent="0.3">
      <c r="A731" s="4">
        <v>730</v>
      </c>
      <c r="B731" s="5" t="str">
        <f t="array" ref="B731">IFERROR(INDEX('прайс-лист'!$E$10:$E$842,MATCH($A731,'прайс-лист'!$N$10:$N$842,0)),"")</f>
        <v/>
      </c>
      <c r="C731" s="9" t="str">
        <f t="array" ref="C731">IFERROR(INDEX('прайс-лист'!$F$10:$F$842,MATCH($A731,'прайс-лист'!$N$10:$N$842,0)),"")</f>
        <v/>
      </c>
    </row>
    <row r="732" spans="1:3" x14ac:dyDescent="0.3">
      <c r="A732" s="4">
        <v>731</v>
      </c>
      <c r="B732" s="5" t="str">
        <f t="array" ref="B732">IFERROR(INDEX('прайс-лист'!$E$10:$E$842,MATCH($A732,'прайс-лист'!$N$10:$N$842,0)),"")</f>
        <v/>
      </c>
      <c r="C732" s="9" t="str">
        <f t="array" ref="C732">IFERROR(INDEX('прайс-лист'!$F$10:$F$842,MATCH($A732,'прайс-лист'!$N$10:$N$842,0)),"")</f>
        <v/>
      </c>
    </row>
    <row r="733" spans="1:3" x14ac:dyDescent="0.3">
      <c r="A733" s="4">
        <v>732</v>
      </c>
      <c r="B733" s="5" t="str">
        <f t="array" ref="B733">IFERROR(INDEX('прайс-лист'!$E$10:$E$842,MATCH($A733,'прайс-лист'!$N$10:$N$842,0)),"")</f>
        <v/>
      </c>
      <c r="C733" s="9" t="str">
        <f t="array" ref="C733">IFERROR(INDEX('прайс-лист'!$F$10:$F$842,MATCH($A733,'прайс-лист'!$N$10:$N$842,0)),"")</f>
        <v/>
      </c>
    </row>
    <row r="734" spans="1:3" x14ac:dyDescent="0.3">
      <c r="A734" s="4">
        <v>733</v>
      </c>
      <c r="B734" s="5" t="str">
        <f t="array" ref="B734">IFERROR(INDEX('прайс-лист'!$E$10:$E$842,MATCH($A734,'прайс-лист'!$N$10:$N$842,0)),"")</f>
        <v/>
      </c>
      <c r="C734" s="9" t="str">
        <f t="array" ref="C734">IFERROR(INDEX('прайс-лист'!$F$10:$F$842,MATCH($A734,'прайс-лист'!$N$10:$N$842,0)),"")</f>
        <v/>
      </c>
    </row>
    <row r="735" spans="1:3" x14ac:dyDescent="0.3">
      <c r="A735" s="4">
        <v>734</v>
      </c>
      <c r="B735" s="5" t="str">
        <f t="array" ref="B735">IFERROR(INDEX('прайс-лист'!$E$10:$E$842,MATCH($A735,'прайс-лист'!$N$10:$N$842,0)),"")</f>
        <v/>
      </c>
      <c r="C735" s="9" t="str">
        <f t="array" ref="C735">IFERROR(INDEX('прайс-лист'!$F$10:$F$842,MATCH($A735,'прайс-лист'!$N$10:$N$842,0)),"")</f>
        <v/>
      </c>
    </row>
    <row r="736" spans="1:3" x14ac:dyDescent="0.3">
      <c r="A736" s="4">
        <v>735</v>
      </c>
      <c r="B736" s="5" t="str">
        <f t="array" ref="B736">IFERROR(INDEX('прайс-лист'!$E$10:$E$842,MATCH($A736,'прайс-лист'!$N$10:$N$842,0)),"")</f>
        <v/>
      </c>
      <c r="C736" s="9" t="str">
        <f t="array" ref="C736">IFERROR(INDEX('прайс-лист'!$F$10:$F$842,MATCH($A736,'прайс-лист'!$N$10:$N$842,0)),"")</f>
        <v/>
      </c>
    </row>
    <row r="737" spans="1:3" x14ac:dyDescent="0.3">
      <c r="A737" s="4">
        <v>736</v>
      </c>
      <c r="B737" s="5" t="str">
        <f t="array" ref="B737">IFERROR(INDEX('прайс-лист'!$E$10:$E$842,MATCH($A737,'прайс-лист'!$N$10:$N$842,0)),"")</f>
        <v/>
      </c>
      <c r="C737" s="9" t="str">
        <f t="array" ref="C737">IFERROR(INDEX('прайс-лист'!$F$10:$F$842,MATCH($A737,'прайс-лист'!$N$10:$N$842,0)),"")</f>
        <v/>
      </c>
    </row>
    <row r="738" spans="1:3" x14ac:dyDescent="0.3">
      <c r="A738" s="4">
        <v>737</v>
      </c>
      <c r="B738" s="5" t="str">
        <f t="array" ref="B738">IFERROR(INDEX('прайс-лист'!$E$10:$E$842,MATCH($A738,'прайс-лист'!$N$10:$N$842,0)),"")</f>
        <v/>
      </c>
      <c r="C738" s="9" t="str">
        <f t="array" ref="C738">IFERROR(INDEX('прайс-лист'!$F$10:$F$842,MATCH($A738,'прайс-лист'!$N$10:$N$842,0)),"")</f>
        <v/>
      </c>
    </row>
    <row r="739" spans="1:3" x14ac:dyDescent="0.3">
      <c r="A739" s="4">
        <v>738</v>
      </c>
      <c r="B739" s="5" t="str">
        <f t="array" ref="B739">IFERROR(INDEX('прайс-лист'!$E$10:$E$842,MATCH($A739,'прайс-лист'!$N$10:$N$842,0)),"")</f>
        <v/>
      </c>
      <c r="C739" s="9" t="str">
        <f t="array" ref="C739">IFERROR(INDEX('прайс-лист'!$F$10:$F$842,MATCH($A739,'прайс-лист'!$N$10:$N$842,0)),"")</f>
        <v/>
      </c>
    </row>
    <row r="740" spans="1:3" x14ac:dyDescent="0.3">
      <c r="A740" s="4">
        <v>739</v>
      </c>
      <c r="B740" s="5" t="str">
        <f t="array" ref="B740">IFERROR(INDEX('прайс-лист'!$E$10:$E$842,MATCH($A740,'прайс-лист'!$N$10:$N$842,0)),"")</f>
        <v/>
      </c>
      <c r="C740" s="9" t="str">
        <f t="array" ref="C740">IFERROR(INDEX('прайс-лист'!$F$10:$F$842,MATCH($A740,'прайс-лист'!$N$10:$N$842,0)),"")</f>
        <v/>
      </c>
    </row>
    <row r="741" spans="1:3" x14ac:dyDescent="0.3">
      <c r="A741" s="4">
        <v>740</v>
      </c>
      <c r="B741" s="5" t="str">
        <f t="array" ref="B741">IFERROR(INDEX('прайс-лист'!$E$10:$E$842,MATCH($A741,'прайс-лист'!$N$10:$N$842,0)),"")</f>
        <v/>
      </c>
      <c r="C741" s="9" t="str">
        <f t="array" ref="C741">IFERROR(INDEX('прайс-лист'!$F$10:$F$842,MATCH($A741,'прайс-лист'!$N$10:$N$842,0)),"")</f>
        <v/>
      </c>
    </row>
    <row r="742" spans="1:3" x14ac:dyDescent="0.3">
      <c r="A742" s="4">
        <v>741</v>
      </c>
      <c r="B742" s="5" t="str">
        <f t="array" ref="B742">IFERROR(INDEX('прайс-лист'!$E$10:$E$842,MATCH($A742,'прайс-лист'!$N$10:$N$842,0)),"")</f>
        <v/>
      </c>
      <c r="C742" s="9" t="str">
        <f t="array" ref="C742">IFERROR(INDEX('прайс-лист'!$F$10:$F$842,MATCH($A742,'прайс-лист'!$N$10:$N$842,0)),"")</f>
        <v/>
      </c>
    </row>
    <row r="743" spans="1:3" x14ac:dyDescent="0.3">
      <c r="A743" s="4">
        <v>742</v>
      </c>
      <c r="B743" s="5" t="str">
        <f t="array" ref="B743">IFERROR(INDEX('прайс-лист'!$E$10:$E$842,MATCH($A743,'прайс-лист'!$N$10:$N$842,0)),"")</f>
        <v/>
      </c>
      <c r="C743" s="9" t="str">
        <f t="array" ref="C743">IFERROR(INDEX('прайс-лист'!$F$10:$F$842,MATCH($A743,'прайс-лист'!$N$10:$N$842,0)),"")</f>
        <v/>
      </c>
    </row>
    <row r="744" spans="1:3" x14ac:dyDescent="0.3">
      <c r="A744" s="4">
        <v>743</v>
      </c>
      <c r="B744" s="5" t="str">
        <f t="array" ref="B744">IFERROR(INDEX('прайс-лист'!$E$10:$E$842,MATCH($A744,'прайс-лист'!$N$10:$N$842,0)),"")</f>
        <v/>
      </c>
      <c r="C744" s="9" t="str">
        <f t="array" ref="C744">IFERROR(INDEX('прайс-лист'!$F$10:$F$842,MATCH($A744,'прайс-лист'!$N$10:$N$842,0)),"")</f>
        <v/>
      </c>
    </row>
    <row r="745" spans="1:3" x14ac:dyDescent="0.3">
      <c r="A745" s="4">
        <v>744</v>
      </c>
      <c r="B745" s="5" t="str">
        <f t="array" ref="B745">IFERROR(INDEX('прайс-лист'!$E$10:$E$842,MATCH($A745,'прайс-лист'!$N$10:$N$842,0)),"")</f>
        <v/>
      </c>
      <c r="C745" s="9" t="str">
        <f t="array" ref="C745">IFERROR(INDEX('прайс-лист'!$F$10:$F$842,MATCH($A745,'прайс-лист'!$N$10:$N$842,0)),"")</f>
        <v/>
      </c>
    </row>
    <row r="746" spans="1:3" x14ac:dyDescent="0.3">
      <c r="A746" s="4">
        <v>745</v>
      </c>
      <c r="B746" s="5" t="str">
        <f t="array" ref="B746">IFERROR(INDEX('прайс-лист'!$E$10:$E$842,MATCH($A746,'прайс-лист'!$N$10:$N$842,0)),"")</f>
        <v/>
      </c>
      <c r="C746" s="9" t="str">
        <f t="array" ref="C746">IFERROR(INDEX('прайс-лист'!$F$10:$F$842,MATCH($A746,'прайс-лист'!$N$10:$N$842,0)),"")</f>
        <v/>
      </c>
    </row>
    <row r="747" spans="1:3" x14ac:dyDescent="0.3">
      <c r="A747" s="4">
        <v>746</v>
      </c>
      <c r="B747" s="5" t="str">
        <f t="array" ref="B747">IFERROR(INDEX('прайс-лист'!$E$10:$E$842,MATCH($A747,'прайс-лист'!$N$10:$N$842,0)),"")</f>
        <v/>
      </c>
      <c r="C747" s="9" t="str">
        <f t="array" ref="C747">IFERROR(INDEX('прайс-лист'!$F$10:$F$842,MATCH($A747,'прайс-лист'!$N$10:$N$842,0)),"")</f>
        <v/>
      </c>
    </row>
    <row r="748" spans="1:3" x14ac:dyDescent="0.3">
      <c r="A748" s="4">
        <v>747</v>
      </c>
      <c r="B748" s="5" t="str">
        <f t="array" ref="B748">IFERROR(INDEX('прайс-лист'!$E$10:$E$842,MATCH($A748,'прайс-лист'!$N$10:$N$842,0)),"")</f>
        <v/>
      </c>
      <c r="C748" s="9" t="str">
        <f t="array" ref="C748">IFERROR(INDEX('прайс-лист'!$F$10:$F$842,MATCH($A748,'прайс-лист'!$N$10:$N$842,0)),"")</f>
        <v/>
      </c>
    </row>
    <row r="749" spans="1:3" x14ac:dyDescent="0.3">
      <c r="A749" s="4">
        <v>748</v>
      </c>
      <c r="B749" s="5" t="str">
        <f t="array" ref="B749">IFERROR(INDEX('прайс-лист'!$E$10:$E$842,MATCH($A749,'прайс-лист'!$N$10:$N$842,0)),"")</f>
        <v/>
      </c>
      <c r="C749" s="9" t="str">
        <f t="array" ref="C749">IFERROR(INDEX('прайс-лист'!$F$10:$F$842,MATCH($A749,'прайс-лист'!$N$10:$N$842,0)),"")</f>
        <v/>
      </c>
    </row>
    <row r="750" spans="1:3" x14ac:dyDescent="0.3">
      <c r="A750" s="4">
        <v>749</v>
      </c>
      <c r="B750" s="5" t="str">
        <f t="array" ref="B750">IFERROR(INDEX('прайс-лист'!$E$10:$E$842,MATCH($A750,'прайс-лист'!$N$10:$N$842,0)),"")</f>
        <v/>
      </c>
      <c r="C750" s="9" t="str">
        <f t="array" ref="C750">IFERROR(INDEX('прайс-лист'!$F$10:$F$842,MATCH($A750,'прайс-лист'!$N$10:$N$842,0)),"")</f>
        <v/>
      </c>
    </row>
    <row r="751" spans="1:3" x14ac:dyDescent="0.3">
      <c r="A751" s="4">
        <v>750</v>
      </c>
      <c r="B751" s="5" t="str">
        <f t="array" ref="B751">IFERROR(INDEX('прайс-лист'!$E$10:$E$842,MATCH($A751,'прайс-лист'!$N$10:$N$842,0)),"")</f>
        <v/>
      </c>
      <c r="C751" s="9" t="str">
        <f t="array" ref="C751">IFERROR(INDEX('прайс-лист'!$F$10:$F$842,MATCH($A751,'прайс-лист'!$N$10:$N$842,0)),"")</f>
        <v/>
      </c>
    </row>
    <row r="752" spans="1:3" x14ac:dyDescent="0.3">
      <c r="A752" s="4">
        <v>751</v>
      </c>
      <c r="B752" s="5" t="str">
        <f t="array" ref="B752">IFERROR(INDEX('прайс-лист'!$E$10:$E$842,MATCH($A752,'прайс-лист'!$N$10:$N$842,0)),"")</f>
        <v/>
      </c>
      <c r="C752" s="9" t="str">
        <f t="array" ref="C752">IFERROR(INDEX('прайс-лист'!$F$10:$F$842,MATCH($A752,'прайс-лист'!$N$10:$N$842,0)),"")</f>
        <v/>
      </c>
    </row>
    <row r="753" spans="1:3" x14ac:dyDescent="0.3">
      <c r="A753" s="4">
        <v>752</v>
      </c>
      <c r="B753" s="5" t="str">
        <f t="array" ref="B753">IFERROR(INDEX('прайс-лист'!$E$10:$E$842,MATCH($A753,'прайс-лист'!$N$10:$N$842,0)),"")</f>
        <v/>
      </c>
      <c r="C753" s="9" t="str">
        <f t="array" ref="C753">IFERROR(INDEX('прайс-лист'!$F$10:$F$842,MATCH($A753,'прайс-лист'!$N$10:$N$842,0)),"")</f>
        <v/>
      </c>
    </row>
    <row r="754" spans="1:3" x14ac:dyDescent="0.3">
      <c r="A754" s="4">
        <v>753</v>
      </c>
      <c r="B754" s="5" t="str">
        <f t="array" ref="B754">IFERROR(INDEX('прайс-лист'!$E$10:$E$842,MATCH($A754,'прайс-лист'!$N$10:$N$842,0)),"")</f>
        <v/>
      </c>
      <c r="C754" s="9" t="str">
        <f t="array" ref="C754">IFERROR(INDEX('прайс-лист'!$F$10:$F$842,MATCH($A754,'прайс-лист'!$N$10:$N$842,0)),"")</f>
        <v/>
      </c>
    </row>
    <row r="755" spans="1:3" x14ac:dyDescent="0.3">
      <c r="A755" s="4">
        <v>754</v>
      </c>
      <c r="B755" s="5" t="str">
        <f t="array" ref="B755">IFERROR(INDEX('прайс-лист'!$E$10:$E$842,MATCH($A755,'прайс-лист'!$N$10:$N$842,0)),"")</f>
        <v/>
      </c>
      <c r="C755" s="9" t="str">
        <f t="array" ref="C755">IFERROR(INDEX('прайс-лист'!$F$10:$F$842,MATCH($A755,'прайс-лист'!$N$10:$N$842,0)),"")</f>
        <v/>
      </c>
    </row>
    <row r="756" spans="1:3" x14ac:dyDescent="0.3">
      <c r="A756" s="4">
        <v>755</v>
      </c>
      <c r="B756" s="5" t="str">
        <f t="array" ref="B756">IFERROR(INDEX('прайс-лист'!$E$10:$E$842,MATCH($A756,'прайс-лист'!$N$10:$N$842,0)),"")</f>
        <v/>
      </c>
      <c r="C756" s="9" t="str">
        <f t="array" ref="C756">IFERROR(INDEX('прайс-лист'!$F$10:$F$842,MATCH($A756,'прайс-лист'!$N$10:$N$842,0)),"")</f>
        <v/>
      </c>
    </row>
    <row r="757" spans="1:3" x14ac:dyDescent="0.3">
      <c r="A757" s="4">
        <v>756</v>
      </c>
      <c r="B757" s="5" t="str">
        <f t="array" ref="B757">IFERROR(INDEX('прайс-лист'!$E$10:$E$842,MATCH($A757,'прайс-лист'!$N$10:$N$842,0)),"")</f>
        <v/>
      </c>
      <c r="C757" s="9" t="str">
        <f t="array" ref="C757">IFERROR(INDEX('прайс-лист'!$F$10:$F$842,MATCH($A757,'прайс-лист'!$N$10:$N$842,0)),"")</f>
        <v/>
      </c>
    </row>
    <row r="758" spans="1:3" x14ac:dyDescent="0.3">
      <c r="A758" s="4">
        <v>757</v>
      </c>
      <c r="B758" s="5" t="str">
        <f t="array" ref="B758">IFERROR(INDEX('прайс-лист'!$E$10:$E$842,MATCH($A758,'прайс-лист'!$N$10:$N$842,0)),"")</f>
        <v/>
      </c>
      <c r="C758" s="9" t="str">
        <f t="array" ref="C758">IFERROR(INDEX('прайс-лист'!$F$10:$F$842,MATCH($A758,'прайс-лист'!$N$10:$N$842,0)),"")</f>
        <v/>
      </c>
    </row>
    <row r="759" spans="1:3" x14ac:dyDescent="0.3">
      <c r="A759" s="4">
        <v>758</v>
      </c>
      <c r="B759" s="5" t="str">
        <f t="array" ref="B759">IFERROR(INDEX('прайс-лист'!$E$10:$E$842,MATCH($A759,'прайс-лист'!$N$10:$N$842,0)),"")</f>
        <v/>
      </c>
      <c r="C759" s="9" t="str">
        <f t="array" ref="C759">IFERROR(INDEX('прайс-лист'!$F$10:$F$842,MATCH($A759,'прайс-лист'!$N$10:$N$842,0)),"")</f>
        <v/>
      </c>
    </row>
    <row r="760" spans="1:3" x14ac:dyDescent="0.3">
      <c r="A760" s="4">
        <v>759</v>
      </c>
      <c r="B760" s="5" t="str">
        <f t="array" ref="B760">IFERROR(INDEX('прайс-лист'!$E$10:$E$842,MATCH($A760,'прайс-лист'!$N$10:$N$842,0)),"")</f>
        <v/>
      </c>
      <c r="C760" s="9" t="str">
        <f t="array" ref="C760">IFERROR(INDEX('прайс-лист'!$F$10:$F$842,MATCH($A760,'прайс-лист'!$N$10:$N$842,0)),"")</f>
        <v/>
      </c>
    </row>
    <row r="761" spans="1:3" x14ac:dyDescent="0.3">
      <c r="A761" s="4">
        <v>760</v>
      </c>
      <c r="B761" s="5" t="str">
        <f t="array" ref="B761">IFERROR(INDEX('прайс-лист'!$E$10:$E$842,MATCH($A761,'прайс-лист'!$N$10:$N$842,0)),"")</f>
        <v/>
      </c>
      <c r="C761" s="9" t="str">
        <f t="array" ref="C761">IFERROR(INDEX('прайс-лист'!$F$10:$F$842,MATCH($A761,'прайс-лист'!$N$10:$N$842,0)),"")</f>
        <v/>
      </c>
    </row>
    <row r="762" spans="1:3" x14ac:dyDescent="0.3">
      <c r="A762" s="4">
        <v>761</v>
      </c>
      <c r="B762" s="5" t="str">
        <f t="array" ref="B762">IFERROR(INDEX('прайс-лист'!$E$10:$E$842,MATCH($A762,'прайс-лист'!$N$10:$N$842,0)),"")</f>
        <v/>
      </c>
      <c r="C762" s="9" t="str">
        <f t="array" ref="C762">IFERROR(INDEX('прайс-лист'!$F$10:$F$842,MATCH($A762,'прайс-лист'!$N$10:$N$842,0)),"")</f>
        <v/>
      </c>
    </row>
    <row r="763" spans="1:3" x14ac:dyDescent="0.3">
      <c r="A763" s="4">
        <v>762</v>
      </c>
      <c r="B763" s="5" t="str">
        <f t="array" ref="B763">IFERROR(INDEX('прайс-лист'!$E$10:$E$842,MATCH($A763,'прайс-лист'!$N$10:$N$842,0)),"")</f>
        <v/>
      </c>
      <c r="C763" s="9" t="str">
        <f t="array" ref="C763">IFERROR(INDEX('прайс-лист'!$F$10:$F$842,MATCH($A763,'прайс-лист'!$N$10:$N$842,0)),"")</f>
        <v/>
      </c>
    </row>
    <row r="764" spans="1:3" x14ac:dyDescent="0.3">
      <c r="A764" s="4">
        <v>763</v>
      </c>
      <c r="B764" s="5" t="str">
        <f t="array" ref="B764">IFERROR(INDEX('прайс-лист'!$E$10:$E$842,MATCH($A764,'прайс-лист'!$N$10:$N$842,0)),"")</f>
        <v/>
      </c>
      <c r="C764" s="9" t="str">
        <f t="array" ref="C764">IFERROR(INDEX('прайс-лист'!$F$10:$F$842,MATCH($A764,'прайс-лист'!$N$10:$N$842,0)),"")</f>
        <v/>
      </c>
    </row>
    <row r="765" spans="1:3" x14ac:dyDescent="0.3">
      <c r="A765" s="4">
        <v>764</v>
      </c>
      <c r="B765" s="5" t="str">
        <f t="array" ref="B765">IFERROR(INDEX('прайс-лист'!$E$10:$E$842,MATCH($A765,'прайс-лист'!$N$10:$N$842,0)),"")</f>
        <v/>
      </c>
      <c r="C765" s="9" t="str">
        <f t="array" ref="C765">IFERROR(INDEX('прайс-лист'!$F$10:$F$842,MATCH($A765,'прайс-лист'!$N$10:$N$842,0)),"")</f>
        <v/>
      </c>
    </row>
    <row r="766" spans="1:3" x14ac:dyDescent="0.3">
      <c r="A766" s="4">
        <v>765</v>
      </c>
      <c r="B766" s="5" t="str">
        <f t="array" ref="B766">IFERROR(INDEX('прайс-лист'!$E$10:$E$842,MATCH($A766,'прайс-лист'!$N$10:$N$842,0)),"")</f>
        <v/>
      </c>
      <c r="C766" s="9" t="str">
        <f t="array" ref="C766">IFERROR(INDEX('прайс-лист'!$F$10:$F$842,MATCH($A766,'прайс-лист'!$N$10:$N$842,0)),"")</f>
        <v/>
      </c>
    </row>
    <row r="767" spans="1:3" x14ac:dyDescent="0.3">
      <c r="A767" s="4">
        <v>766</v>
      </c>
      <c r="B767" s="5" t="str">
        <f t="array" ref="B767">IFERROR(INDEX('прайс-лист'!$E$10:$E$842,MATCH($A767,'прайс-лист'!$N$10:$N$842,0)),"")</f>
        <v/>
      </c>
      <c r="C767" s="9" t="str">
        <f t="array" ref="C767">IFERROR(INDEX('прайс-лист'!$F$10:$F$842,MATCH($A767,'прайс-лист'!$N$10:$N$842,0)),"")</f>
        <v/>
      </c>
    </row>
    <row r="768" spans="1:3" x14ac:dyDescent="0.3">
      <c r="A768" s="4">
        <v>767</v>
      </c>
      <c r="B768" s="5" t="str">
        <f t="array" ref="B768">IFERROR(INDEX('прайс-лист'!$E$10:$E$842,MATCH($A768,'прайс-лист'!$N$10:$N$842,0)),"")</f>
        <v/>
      </c>
      <c r="C768" s="9" t="str">
        <f t="array" ref="C768">IFERROR(INDEX('прайс-лист'!$F$10:$F$842,MATCH($A768,'прайс-лист'!$N$10:$N$842,0)),"")</f>
        <v/>
      </c>
    </row>
    <row r="769" spans="1:3" x14ac:dyDescent="0.3">
      <c r="A769" s="4">
        <v>768</v>
      </c>
      <c r="B769" s="5" t="str">
        <f t="array" ref="B769">IFERROR(INDEX('прайс-лист'!$E$10:$E$842,MATCH($A769,'прайс-лист'!$N$10:$N$842,0)),"")</f>
        <v/>
      </c>
      <c r="C769" s="9" t="str">
        <f t="array" ref="C769">IFERROR(INDEX('прайс-лист'!$F$10:$F$842,MATCH($A769,'прайс-лист'!$N$10:$N$842,0)),"")</f>
        <v/>
      </c>
    </row>
    <row r="770" spans="1:3" x14ac:dyDescent="0.3">
      <c r="A770" s="4">
        <v>769</v>
      </c>
      <c r="B770" s="5" t="str">
        <f t="array" ref="B770">IFERROR(INDEX('прайс-лист'!$E$10:$E$842,MATCH($A770,'прайс-лист'!$N$10:$N$842,0)),"")</f>
        <v/>
      </c>
      <c r="C770" s="9" t="str">
        <f t="array" ref="C770">IFERROR(INDEX('прайс-лист'!$F$10:$F$842,MATCH($A770,'прайс-лист'!$N$10:$N$842,0)),"")</f>
        <v/>
      </c>
    </row>
    <row r="771" spans="1:3" x14ac:dyDescent="0.3">
      <c r="A771" s="4">
        <v>770</v>
      </c>
      <c r="B771" s="5" t="str">
        <f t="array" ref="B771">IFERROR(INDEX('прайс-лист'!$E$10:$E$842,MATCH($A771,'прайс-лист'!$N$10:$N$842,0)),"")</f>
        <v/>
      </c>
      <c r="C771" s="9" t="str">
        <f t="array" ref="C771">IFERROR(INDEX('прайс-лист'!$F$10:$F$842,MATCH($A771,'прайс-лист'!$N$10:$N$842,0)),"")</f>
        <v/>
      </c>
    </row>
    <row r="772" spans="1:3" x14ac:dyDescent="0.3">
      <c r="A772" s="4">
        <v>771</v>
      </c>
      <c r="B772" s="5" t="str">
        <f t="array" ref="B772">IFERROR(INDEX('прайс-лист'!$E$10:$E$842,MATCH($A772,'прайс-лист'!$N$10:$N$842,0)),"")</f>
        <v/>
      </c>
      <c r="C772" s="9" t="str">
        <f t="array" ref="C772">IFERROR(INDEX('прайс-лист'!$F$10:$F$842,MATCH($A772,'прайс-лист'!$N$10:$N$842,0)),"")</f>
        <v/>
      </c>
    </row>
    <row r="773" spans="1:3" x14ac:dyDescent="0.3">
      <c r="A773" s="4">
        <v>772</v>
      </c>
      <c r="B773" s="5" t="str">
        <f t="array" ref="B773">IFERROR(INDEX('прайс-лист'!$E$10:$E$842,MATCH($A773,'прайс-лист'!$N$10:$N$842,0)),"")</f>
        <v/>
      </c>
      <c r="C773" s="9" t="str">
        <f t="array" ref="C773">IFERROR(INDEX('прайс-лист'!$F$10:$F$842,MATCH($A773,'прайс-лист'!$N$10:$N$842,0)),"")</f>
        <v/>
      </c>
    </row>
    <row r="774" spans="1:3" x14ac:dyDescent="0.3">
      <c r="A774" s="4">
        <v>773</v>
      </c>
      <c r="B774" s="5" t="str">
        <f t="array" ref="B774">IFERROR(INDEX('прайс-лист'!$E$10:$E$842,MATCH($A774,'прайс-лист'!$N$10:$N$842,0)),"")</f>
        <v/>
      </c>
      <c r="C774" s="9" t="str">
        <f t="array" ref="C774">IFERROR(INDEX('прайс-лист'!$F$10:$F$842,MATCH($A774,'прайс-лист'!$N$10:$N$842,0)),"")</f>
        <v/>
      </c>
    </row>
    <row r="775" spans="1:3" x14ac:dyDescent="0.3">
      <c r="A775" s="4">
        <v>774</v>
      </c>
      <c r="B775" s="5" t="str">
        <f t="array" ref="B775">IFERROR(INDEX('прайс-лист'!$E$10:$E$842,MATCH($A775,'прайс-лист'!$N$10:$N$842,0)),"")</f>
        <v/>
      </c>
      <c r="C775" s="9" t="str">
        <f t="array" ref="C775">IFERROR(INDEX('прайс-лист'!$F$10:$F$842,MATCH($A775,'прайс-лист'!$N$10:$N$842,0)),"")</f>
        <v/>
      </c>
    </row>
    <row r="776" spans="1:3" x14ac:dyDescent="0.3">
      <c r="A776" s="4">
        <v>775</v>
      </c>
      <c r="B776" s="5" t="str">
        <f t="array" ref="B776">IFERROR(INDEX('прайс-лист'!$E$10:$E$842,MATCH($A776,'прайс-лист'!$N$10:$N$842,0)),"")</f>
        <v/>
      </c>
      <c r="C776" s="9" t="str">
        <f t="array" ref="C776">IFERROR(INDEX('прайс-лист'!$F$10:$F$842,MATCH($A776,'прайс-лист'!$N$10:$N$842,0)),"")</f>
        <v/>
      </c>
    </row>
    <row r="777" spans="1:3" x14ac:dyDescent="0.3">
      <c r="A777" s="4">
        <v>776</v>
      </c>
      <c r="B777" s="5" t="str">
        <f t="array" ref="B777">IFERROR(INDEX('прайс-лист'!$E$10:$E$842,MATCH($A777,'прайс-лист'!$N$10:$N$842,0)),"")</f>
        <v/>
      </c>
      <c r="C777" s="9" t="str">
        <f t="array" ref="C777">IFERROR(INDEX('прайс-лист'!$F$10:$F$842,MATCH($A777,'прайс-лист'!$N$10:$N$842,0)),"")</f>
        <v/>
      </c>
    </row>
    <row r="778" spans="1:3" x14ac:dyDescent="0.3">
      <c r="A778" s="4">
        <v>777</v>
      </c>
      <c r="B778" s="5" t="str">
        <f t="array" ref="B778">IFERROR(INDEX('прайс-лист'!$E$10:$E$842,MATCH($A778,'прайс-лист'!$N$10:$N$842,0)),"")</f>
        <v/>
      </c>
      <c r="C778" s="9" t="str">
        <f t="array" ref="C778">IFERROR(INDEX('прайс-лист'!$F$10:$F$842,MATCH($A778,'прайс-лист'!$N$10:$N$842,0)),"")</f>
        <v/>
      </c>
    </row>
    <row r="779" spans="1:3" x14ac:dyDescent="0.3">
      <c r="A779" s="4">
        <v>778</v>
      </c>
      <c r="B779" s="5" t="str">
        <f t="array" ref="B779">IFERROR(INDEX('прайс-лист'!$E$10:$E$842,MATCH($A779,'прайс-лист'!$N$10:$N$842,0)),"")</f>
        <v/>
      </c>
      <c r="C779" s="9" t="str">
        <f t="array" ref="C779">IFERROR(INDEX('прайс-лист'!$F$10:$F$842,MATCH($A779,'прайс-лист'!$N$10:$N$842,0)),"")</f>
        <v/>
      </c>
    </row>
    <row r="780" spans="1:3" x14ac:dyDescent="0.3">
      <c r="A780" s="4">
        <v>779</v>
      </c>
      <c r="B780" s="5" t="str">
        <f t="array" ref="B780">IFERROR(INDEX('прайс-лист'!$E$10:$E$842,MATCH($A780,'прайс-лист'!$N$10:$N$842,0)),"")</f>
        <v/>
      </c>
      <c r="C780" s="9" t="str">
        <f t="array" ref="C780">IFERROR(INDEX('прайс-лист'!$F$10:$F$842,MATCH($A780,'прайс-лист'!$N$10:$N$842,0)),"")</f>
        <v/>
      </c>
    </row>
    <row r="781" spans="1:3" hidden="1" x14ac:dyDescent="0.3">
      <c r="A781" s="4">
        <v>780</v>
      </c>
      <c r="B781" s="5" t="str">
        <f t="array" ref="B781">IFERROR(INDEX('прайс-лист'!$E$10:$E$842,MATCH($A781,'прайс-лист'!$N$10:$N$842,0)),"")</f>
        <v/>
      </c>
      <c r="C781" s="9" t="str">
        <f t="array" ref="C781">IFERROR(INDEX('прайс-лист'!$F$10:$F$842,MATCH($A781,'прайс-лист'!$N$10:$N$842,0)),"")</f>
        <v/>
      </c>
    </row>
    <row r="782" spans="1:3" hidden="1" x14ac:dyDescent="0.3">
      <c r="A782" s="4">
        <v>781</v>
      </c>
      <c r="B782" s="5" t="str">
        <f t="array" ref="B782">IFERROR(INDEX('прайс-лист'!$E$10:$E$842,MATCH($A782,'прайс-лист'!$N$10:$N$842,0)),"")</f>
        <v/>
      </c>
      <c r="C782" s="9" t="str">
        <f t="array" ref="C782">IFERROR(INDEX('прайс-лист'!$F$10:$F$842,MATCH($A782,'прайс-лист'!$N$10:$N$842,0)),"")</f>
        <v/>
      </c>
    </row>
    <row r="783" spans="1:3" hidden="1" x14ac:dyDescent="0.3">
      <c r="A783" s="4">
        <v>782</v>
      </c>
      <c r="B783" s="5" t="str">
        <f t="array" ref="B783">IFERROR(INDEX('прайс-лист'!$E$10:$E$842,MATCH($A783,'прайс-лист'!$N$10:$N$842,0)),"")</f>
        <v/>
      </c>
      <c r="C783" s="9" t="str">
        <f t="array" ref="C783">IFERROR(INDEX('прайс-лист'!$F$10:$F$842,MATCH($A783,'прайс-лист'!$N$10:$N$842,0)),"")</f>
        <v/>
      </c>
    </row>
    <row r="784" spans="1:3" hidden="1" x14ac:dyDescent="0.3">
      <c r="A784" s="4">
        <v>783</v>
      </c>
      <c r="B784" s="5" t="str">
        <f t="array" ref="B784">IFERROR(INDEX('прайс-лист'!$E$10:$E$842,MATCH($A784,'прайс-лист'!$N$10:$N$842,0)),"")</f>
        <v/>
      </c>
      <c r="C784" s="9" t="str">
        <f t="array" ref="C784">IFERROR(INDEX('прайс-лист'!$F$10:$F$842,MATCH($A784,'прайс-лист'!$N$10:$N$842,0)),"")</f>
        <v/>
      </c>
    </row>
    <row r="785" spans="1:3" hidden="1" x14ac:dyDescent="0.3">
      <c r="A785" s="4">
        <v>784</v>
      </c>
      <c r="B785" s="5" t="str">
        <f t="array" ref="B785">IFERROR(INDEX('прайс-лист'!$E$10:$E$842,MATCH($A785,'прайс-лист'!$N$10:$N$842,0)),"")</f>
        <v/>
      </c>
      <c r="C785" s="9" t="str">
        <f t="array" ref="C785">IFERROR(INDEX('прайс-лист'!$F$10:$F$842,MATCH($A785,'прайс-лист'!$N$10:$N$842,0)),"")</f>
        <v/>
      </c>
    </row>
    <row r="786" spans="1:3" hidden="1" x14ac:dyDescent="0.3">
      <c r="A786" s="4">
        <v>785</v>
      </c>
      <c r="B786" s="5" t="str">
        <f t="array" ref="B786">IFERROR(INDEX('прайс-лист'!$E$10:$E$842,MATCH($A786,'прайс-лист'!$N$10:$N$842,0)),"")</f>
        <v/>
      </c>
      <c r="C786" s="9" t="str">
        <f t="array" ref="C786">IFERROR(INDEX('прайс-лист'!$F$10:$F$842,MATCH($A786,'прайс-лист'!$N$10:$N$842,0)),"")</f>
        <v/>
      </c>
    </row>
    <row r="787" spans="1:3" hidden="1" x14ac:dyDescent="0.3">
      <c r="A787" s="4">
        <v>786</v>
      </c>
      <c r="B787" s="5" t="str">
        <f t="array" ref="B787">IFERROR(INDEX('прайс-лист'!$E$10:$E$842,MATCH($A787,'прайс-лист'!$N$10:$N$842,0)),"")</f>
        <v/>
      </c>
      <c r="C787" s="9" t="str">
        <f t="array" ref="C787">IFERROR(INDEX('прайс-лист'!$F$10:$F$842,MATCH($A787,'прайс-лист'!$N$10:$N$842,0)),"")</f>
        <v/>
      </c>
    </row>
    <row r="788" spans="1:3" hidden="1" x14ac:dyDescent="0.3">
      <c r="A788" s="4">
        <v>787</v>
      </c>
      <c r="B788" s="5" t="str">
        <f t="array" ref="B788">IFERROR(INDEX('прайс-лист'!$E$10:$E$842,MATCH($A788,'прайс-лист'!$N$10:$N$842,0)),"")</f>
        <v/>
      </c>
      <c r="C788" s="9" t="str">
        <f t="array" ref="C788">IFERROR(INDEX('прайс-лист'!$F$10:$F$842,MATCH($A788,'прайс-лист'!$N$10:$N$842,0)),"")</f>
        <v/>
      </c>
    </row>
    <row r="789" spans="1:3" hidden="1" x14ac:dyDescent="0.3">
      <c r="A789" s="4">
        <v>788</v>
      </c>
      <c r="B789" s="5" t="str">
        <f t="array" ref="B789">IFERROR(INDEX('прайс-лист'!$E$10:$E$842,MATCH($A789,'прайс-лист'!$N$10:$N$842,0)),"")</f>
        <v/>
      </c>
      <c r="C789" s="9" t="str">
        <f t="array" ref="C789">IFERROR(INDEX('прайс-лист'!$F$10:$F$842,MATCH($A789,'прайс-лист'!$N$10:$N$842,0)),"")</f>
        <v/>
      </c>
    </row>
    <row r="790" spans="1:3" hidden="1" x14ac:dyDescent="0.3">
      <c r="A790" s="4">
        <v>789</v>
      </c>
      <c r="B790" s="5" t="str">
        <f t="array" ref="B790">IFERROR(INDEX('прайс-лист'!$E$10:$E$842,MATCH($A790,'прайс-лист'!$N$10:$N$842,0)),"")</f>
        <v/>
      </c>
      <c r="C790" s="9" t="str">
        <f t="array" ref="C790">IFERROR(INDEX('прайс-лист'!$F$10:$F$842,MATCH($A790,'прайс-лист'!$N$10:$N$842,0)),"")</f>
        <v/>
      </c>
    </row>
    <row r="791" spans="1:3" hidden="1" x14ac:dyDescent="0.3">
      <c r="A791" s="4">
        <v>790</v>
      </c>
      <c r="B791" s="5" t="str">
        <f t="array" ref="B791">IFERROR(INDEX('прайс-лист'!$E$10:$E$842,MATCH($A791,'прайс-лист'!$N$10:$N$842,0)),"")</f>
        <v/>
      </c>
      <c r="C791" s="9" t="str">
        <f t="array" ref="C791">IFERROR(INDEX('прайс-лист'!$F$10:$F$842,MATCH($A791,'прайс-лист'!$N$10:$N$842,0)),"")</f>
        <v/>
      </c>
    </row>
    <row r="792" spans="1:3" hidden="1" x14ac:dyDescent="0.3">
      <c r="A792" s="4">
        <v>791</v>
      </c>
      <c r="B792" s="5" t="str">
        <f t="array" ref="B792">IFERROR(INDEX('прайс-лист'!$E$10:$E$842,MATCH($A792,'прайс-лист'!$N$10:$N$842,0)),"")</f>
        <v/>
      </c>
      <c r="C792" s="9" t="str">
        <f t="array" ref="C792">IFERROR(INDEX('прайс-лист'!$F$10:$F$842,MATCH($A792,'прайс-лист'!$N$10:$N$842,0)),"")</f>
        <v/>
      </c>
    </row>
    <row r="793" spans="1:3" hidden="1" x14ac:dyDescent="0.3">
      <c r="A793" s="4">
        <v>792</v>
      </c>
      <c r="B793" s="5" t="str">
        <f t="array" ref="B793">IFERROR(INDEX('прайс-лист'!$E$10:$E$842,MATCH($A793,'прайс-лист'!$N$10:$N$842,0)),"")</f>
        <v/>
      </c>
      <c r="C793" s="9" t="str">
        <f t="array" ref="C793">IFERROR(INDEX('прайс-лист'!$F$10:$F$842,MATCH($A793,'прайс-лист'!$N$10:$N$842,0)),"")</f>
        <v/>
      </c>
    </row>
    <row r="794" spans="1:3" hidden="1" x14ac:dyDescent="0.3">
      <c r="A794" s="4">
        <v>793</v>
      </c>
      <c r="B794" s="5" t="str">
        <f t="array" ref="B794">IFERROR(INDEX('прайс-лист'!$E$10:$E$842,MATCH($A794,'прайс-лист'!$N$10:$N$842,0)),"")</f>
        <v/>
      </c>
      <c r="C794" s="9" t="str">
        <f t="array" ref="C794">IFERROR(INDEX('прайс-лист'!$F$10:$F$842,MATCH($A794,'прайс-лист'!$N$10:$N$842,0)),"")</f>
        <v/>
      </c>
    </row>
    <row r="795" spans="1:3" hidden="1" x14ac:dyDescent="0.3">
      <c r="A795" s="4">
        <v>794</v>
      </c>
      <c r="B795" s="5" t="str">
        <f t="array" ref="B795">IFERROR(INDEX('прайс-лист'!$E$10:$E$842,MATCH($A795,'прайс-лист'!$N$10:$N$842,0)),"")</f>
        <v/>
      </c>
      <c r="C795" s="9" t="str">
        <f t="array" ref="C795">IFERROR(INDEX('прайс-лист'!$F$10:$F$842,MATCH($A795,'прайс-лист'!$N$10:$N$842,0)),"")</f>
        <v/>
      </c>
    </row>
    <row r="796" spans="1:3" hidden="1" x14ac:dyDescent="0.3">
      <c r="A796" s="4">
        <v>795</v>
      </c>
      <c r="B796" s="5" t="str">
        <f t="array" ref="B796">IFERROR(INDEX('прайс-лист'!$E$10:$E$842,MATCH($A796,'прайс-лист'!$N$10:$N$842,0)),"")</f>
        <v/>
      </c>
      <c r="C796" s="9" t="str">
        <f t="array" ref="C796">IFERROR(INDEX('прайс-лист'!$F$10:$F$842,MATCH($A796,'прайс-лист'!$N$10:$N$842,0)),"")</f>
        <v/>
      </c>
    </row>
    <row r="797" spans="1:3" hidden="1" x14ac:dyDescent="0.3">
      <c r="A797" s="4">
        <v>796</v>
      </c>
      <c r="B797" s="5" t="str">
        <f t="array" ref="B797">IFERROR(INDEX('прайс-лист'!$E$10:$E$842,MATCH($A797,'прайс-лист'!$N$10:$N$842,0)),"")</f>
        <v/>
      </c>
      <c r="C797" s="9" t="str">
        <f t="array" ref="C797">IFERROR(INDEX('прайс-лист'!$F$10:$F$842,MATCH($A797,'прайс-лист'!$N$10:$N$842,0)),"")</f>
        <v/>
      </c>
    </row>
    <row r="798" spans="1:3" hidden="1" x14ac:dyDescent="0.3">
      <c r="A798" s="4">
        <v>797</v>
      </c>
      <c r="B798" s="5" t="str">
        <f t="array" ref="B798">IFERROR(INDEX('прайс-лист'!$E$10:$E$842,MATCH($A798,'прайс-лист'!$N$10:$N$842,0)),"")</f>
        <v/>
      </c>
      <c r="C798" s="9" t="str">
        <f t="array" ref="C798">IFERROR(INDEX('прайс-лист'!$F$10:$F$842,MATCH($A798,'прайс-лист'!$N$10:$N$842,0)),"")</f>
        <v/>
      </c>
    </row>
    <row r="799" spans="1:3" hidden="1" x14ac:dyDescent="0.3">
      <c r="A799" s="4">
        <v>798</v>
      </c>
      <c r="B799" s="5" t="str">
        <f t="array" ref="B799">IFERROR(INDEX('прайс-лист'!$E$10:$E$842,MATCH($A799,'прайс-лист'!$N$10:$N$842,0)),"")</f>
        <v/>
      </c>
      <c r="C799" s="9" t="str">
        <f t="array" ref="C799">IFERROR(INDEX('прайс-лист'!$F$10:$F$842,MATCH($A799,'прайс-лист'!$N$10:$N$842,0)),"")</f>
        <v/>
      </c>
    </row>
    <row r="800" spans="1:3" hidden="1" x14ac:dyDescent="0.3">
      <c r="A800" s="4">
        <v>799</v>
      </c>
      <c r="B800" s="5" t="str">
        <f t="array" ref="B800">IFERROR(INDEX('прайс-лист'!$E$10:$E$842,MATCH($A800,'прайс-лист'!$N$10:$N$842,0)),"")</f>
        <v/>
      </c>
      <c r="C800" s="9" t="str">
        <f t="array" ref="C800">IFERROR(INDEX('прайс-лист'!$F$10:$F$842,MATCH($A800,'прайс-лист'!$N$10:$N$842,0)),"")</f>
        <v/>
      </c>
    </row>
    <row r="801" spans="1:3" hidden="1" x14ac:dyDescent="0.3">
      <c r="A801" s="4">
        <v>800</v>
      </c>
      <c r="B801" s="5" t="str">
        <f t="array" ref="B801">IFERROR(INDEX('прайс-лист'!$E$10:$E$842,MATCH($A801,'прайс-лист'!$N$10:$N$842,0)),"")</f>
        <v/>
      </c>
      <c r="C801" s="9" t="str">
        <f t="array" ref="C801">IFERROR(INDEX('прайс-лист'!$F$10:$F$842,MATCH($A801,'прайс-лист'!$N$10:$N$842,0)),"")</f>
        <v/>
      </c>
    </row>
    <row r="802" spans="1:3" hidden="1" x14ac:dyDescent="0.3">
      <c r="A802" s="4">
        <v>801</v>
      </c>
      <c r="B802" s="5" t="str">
        <f t="array" ref="B802">IFERROR(INDEX('прайс-лист'!$E$10:$E$842,MATCH($A802,'прайс-лист'!$N$10:$N$842,0)),"")</f>
        <v/>
      </c>
      <c r="C802" s="9" t="str">
        <f t="array" ref="C802">IFERROR(INDEX('прайс-лист'!$F$10:$F$842,MATCH($A802,'прайс-лист'!$N$10:$N$842,0)),"")</f>
        <v/>
      </c>
    </row>
    <row r="803" spans="1:3" hidden="1" x14ac:dyDescent="0.3">
      <c r="A803" s="4">
        <v>802</v>
      </c>
      <c r="B803" s="5" t="str">
        <f t="array" ref="B803">IFERROR(INDEX('прайс-лист'!$E$10:$E$842,MATCH($A803,'прайс-лист'!$N$10:$N$842,0)),"")</f>
        <v/>
      </c>
      <c r="C803" s="9" t="str">
        <f t="array" ref="C803">IFERROR(INDEX('прайс-лист'!$F$10:$F$842,MATCH($A803,'прайс-лист'!$N$10:$N$842,0)),"")</f>
        <v/>
      </c>
    </row>
    <row r="804" spans="1:3" hidden="1" x14ac:dyDescent="0.3">
      <c r="A804" s="4">
        <v>803</v>
      </c>
      <c r="B804" s="5" t="str">
        <f t="array" ref="B804">IFERROR(INDEX('прайс-лист'!$E$10:$E$842,MATCH($A804,'прайс-лист'!$N$10:$N$842,0)),"")</f>
        <v/>
      </c>
      <c r="C804" s="9" t="str">
        <f t="array" ref="C804">IFERROR(INDEX('прайс-лист'!$F$10:$F$842,MATCH($A804,'прайс-лист'!$N$10:$N$842,0)),"")</f>
        <v/>
      </c>
    </row>
    <row r="805" spans="1:3" hidden="1" x14ac:dyDescent="0.3">
      <c r="A805" s="4">
        <v>804</v>
      </c>
      <c r="B805" s="5" t="str">
        <f t="array" ref="B805">IFERROR(INDEX('прайс-лист'!$E$10:$E$842,MATCH($A805,'прайс-лист'!$N$10:$N$842,0)),"")</f>
        <v/>
      </c>
      <c r="C805" s="9" t="str">
        <f t="array" ref="C805">IFERROR(INDEX('прайс-лист'!$F$10:$F$842,MATCH($A805,'прайс-лист'!$N$10:$N$842,0)),"")</f>
        <v/>
      </c>
    </row>
    <row r="806" spans="1:3" hidden="1" x14ac:dyDescent="0.3">
      <c r="A806" s="4">
        <v>805</v>
      </c>
      <c r="B806" s="5" t="str">
        <f t="array" ref="B806">IFERROR(INDEX('прайс-лист'!$E$10:$E$842,MATCH($A806,'прайс-лист'!$N$10:$N$842,0)),"")</f>
        <v/>
      </c>
      <c r="C806" s="9" t="str">
        <f t="array" ref="C806">IFERROR(INDEX('прайс-лист'!$F$10:$F$842,MATCH($A806,'прайс-лист'!$N$10:$N$842,0)),"")</f>
        <v/>
      </c>
    </row>
    <row r="807" spans="1:3" hidden="1" x14ac:dyDescent="0.3">
      <c r="A807" s="4">
        <v>806</v>
      </c>
      <c r="B807" s="5" t="str">
        <f t="array" ref="B807">IFERROR(INDEX('прайс-лист'!$E$10:$E$842,MATCH($A807,'прайс-лист'!$N$10:$N$842,0)),"")</f>
        <v/>
      </c>
      <c r="C807" s="9" t="str">
        <f t="array" ref="C807">IFERROR(INDEX('прайс-лист'!$F$10:$F$842,MATCH($A807,'прайс-лист'!$N$10:$N$842,0)),"")</f>
        <v/>
      </c>
    </row>
    <row r="808" spans="1:3" hidden="1" x14ac:dyDescent="0.3">
      <c r="A808" s="4">
        <v>807</v>
      </c>
      <c r="B808" s="5" t="str">
        <f t="array" ref="B808">IFERROR(INDEX('прайс-лист'!$E$10:$E$842,MATCH($A808,'прайс-лист'!$N$10:$N$842,0)),"")</f>
        <v/>
      </c>
      <c r="C808" s="9" t="str">
        <f t="array" ref="C808">IFERROR(INDEX('прайс-лист'!$F$10:$F$842,MATCH($A808,'прайс-лист'!$N$10:$N$842,0)),"")</f>
        <v/>
      </c>
    </row>
    <row r="809" spans="1:3" hidden="1" x14ac:dyDescent="0.3">
      <c r="A809" s="4">
        <v>808</v>
      </c>
      <c r="B809" s="5" t="str">
        <f t="array" ref="B809">IFERROR(INDEX('прайс-лист'!$E$10:$E$842,MATCH($A809,'прайс-лист'!$N$10:$N$842,0)),"")</f>
        <v/>
      </c>
      <c r="C809" s="9" t="str">
        <f t="array" ref="C809">IFERROR(INDEX('прайс-лист'!$F$10:$F$842,MATCH($A809,'прайс-лист'!$N$10:$N$842,0)),"")</f>
        <v/>
      </c>
    </row>
    <row r="810" spans="1:3" hidden="1" x14ac:dyDescent="0.3">
      <c r="A810" s="4">
        <v>809</v>
      </c>
      <c r="B810" s="5" t="str">
        <f t="array" ref="B810">IFERROR(INDEX('прайс-лист'!$E$10:$E$842,MATCH($A810,'прайс-лист'!$N$10:$N$842,0)),"")</f>
        <v/>
      </c>
      <c r="C810" s="9" t="str">
        <f t="array" ref="C810">IFERROR(INDEX('прайс-лист'!$F$10:$F$842,MATCH($A810,'прайс-лист'!$N$10:$N$842,0)),"")</f>
        <v/>
      </c>
    </row>
    <row r="811" spans="1:3" hidden="1" x14ac:dyDescent="0.3">
      <c r="A811" s="4">
        <v>810</v>
      </c>
      <c r="B811" s="5" t="str">
        <f t="array" ref="B811">IFERROR(INDEX('прайс-лист'!$E$10:$E$842,MATCH($A811,'прайс-лист'!$N$10:$N$842,0)),"")</f>
        <v/>
      </c>
      <c r="C811" s="9" t="str">
        <f t="array" ref="C811">IFERROR(INDEX('прайс-лист'!$F$10:$F$842,MATCH($A811,'прайс-лист'!$N$10:$N$842,0)),"")</f>
        <v/>
      </c>
    </row>
    <row r="812" spans="1:3" hidden="1" x14ac:dyDescent="0.3">
      <c r="A812" s="4">
        <v>811</v>
      </c>
      <c r="B812" s="5" t="str">
        <f t="array" ref="B812">IFERROR(INDEX('прайс-лист'!$E$10:$E$842,MATCH($A812,'прайс-лист'!$N$10:$N$842,0)),"")</f>
        <v/>
      </c>
      <c r="C812" s="9" t="str">
        <f t="array" ref="C812">IFERROR(INDEX('прайс-лист'!$F$10:$F$842,MATCH($A812,'прайс-лист'!$N$10:$N$842,0)),"")</f>
        <v/>
      </c>
    </row>
    <row r="813" spans="1:3" hidden="1" x14ac:dyDescent="0.3">
      <c r="A813" s="4">
        <v>812</v>
      </c>
      <c r="B813" s="5" t="str">
        <f t="array" ref="B813">IFERROR(INDEX('прайс-лист'!$E$10:$E$842,MATCH($A813,'прайс-лист'!$N$10:$N$842,0)),"")</f>
        <v/>
      </c>
      <c r="C813" s="9" t="str">
        <f t="array" ref="C813">IFERROR(INDEX('прайс-лист'!$F$10:$F$842,MATCH($A813,'прайс-лист'!$N$10:$N$842,0)),"")</f>
        <v/>
      </c>
    </row>
    <row r="814" spans="1:3" hidden="1" x14ac:dyDescent="0.3">
      <c r="A814" s="4">
        <v>813</v>
      </c>
      <c r="B814" s="5" t="str">
        <f t="array" ref="B814">IFERROR(INDEX('прайс-лист'!$E$10:$E$842,MATCH($A814,'прайс-лист'!$N$10:$N$842,0)),"")</f>
        <v/>
      </c>
      <c r="C814" s="9" t="str">
        <f t="array" ref="C814">IFERROR(INDEX('прайс-лист'!$F$10:$F$842,MATCH($A814,'прайс-лист'!$N$10:$N$842,0)),"")</f>
        <v/>
      </c>
    </row>
    <row r="815" spans="1:3" hidden="1" x14ac:dyDescent="0.3">
      <c r="A815" s="4">
        <v>814</v>
      </c>
      <c r="B815" s="5" t="str">
        <f t="array" ref="B815">IFERROR(INDEX('прайс-лист'!$E$10:$E$842,MATCH($A815,'прайс-лист'!$N$10:$N$842,0)),"")</f>
        <v/>
      </c>
      <c r="C815" s="9" t="str">
        <f t="array" ref="C815">IFERROR(INDEX('прайс-лист'!$F$10:$F$842,MATCH($A815,'прайс-лист'!$N$10:$N$842,0)),"")</f>
        <v/>
      </c>
    </row>
    <row r="816" spans="1:3" hidden="1" x14ac:dyDescent="0.3">
      <c r="A816" s="4">
        <v>815</v>
      </c>
      <c r="B816" s="5" t="str">
        <f t="array" ref="B816">IFERROR(INDEX('прайс-лист'!$E$10:$E$842,MATCH($A816,'прайс-лист'!$N$10:$N$842,0)),"")</f>
        <v/>
      </c>
      <c r="C816" s="9" t="str">
        <f t="array" ref="C816">IFERROR(INDEX('прайс-лист'!$F$10:$F$842,MATCH($A816,'прайс-лист'!$N$10:$N$842,0)),"")</f>
        <v/>
      </c>
    </row>
    <row r="817" spans="1:3" hidden="1" x14ac:dyDescent="0.3">
      <c r="A817" s="4">
        <v>816</v>
      </c>
      <c r="B817" s="5" t="str">
        <f t="array" ref="B817">IFERROR(INDEX('прайс-лист'!$E$10:$E$842,MATCH($A817,'прайс-лист'!$N$10:$N$842,0)),"")</f>
        <v/>
      </c>
      <c r="C817" s="9" t="str">
        <f t="array" ref="C817">IFERROR(INDEX('прайс-лист'!$F$10:$F$842,MATCH($A817,'прайс-лист'!$N$10:$N$842,0)),"")</f>
        <v/>
      </c>
    </row>
    <row r="818" spans="1:3" hidden="1" x14ac:dyDescent="0.3">
      <c r="A818" s="4">
        <v>817</v>
      </c>
      <c r="B818" s="5" t="str">
        <f t="array" ref="B818">IFERROR(INDEX('прайс-лист'!$E$10:$E$842,MATCH($A818,'прайс-лист'!$N$10:$N$842,0)),"")</f>
        <v/>
      </c>
      <c r="C818" s="9" t="str">
        <f t="array" ref="C818">IFERROR(INDEX('прайс-лист'!$F$10:$F$842,MATCH($A818,'прайс-лист'!$N$10:$N$842,0)),"")</f>
        <v/>
      </c>
    </row>
    <row r="819" spans="1:3" hidden="1" x14ac:dyDescent="0.3">
      <c r="A819" s="4">
        <v>818</v>
      </c>
      <c r="B819" s="5" t="str">
        <f t="array" ref="B819">IFERROR(INDEX('прайс-лист'!$E$10:$E$842,MATCH($A819,'прайс-лист'!$N$10:$N$842,0)),"")</f>
        <v/>
      </c>
      <c r="C819" s="9" t="str">
        <f t="array" ref="C819">IFERROR(INDEX('прайс-лист'!$F$10:$F$842,MATCH($A819,'прайс-лист'!$N$10:$N$842,0)),"")</f>
        <v/>
      </c>
    </row>
    <row r="820" spans="1:3" hidden="1" x14ac:dyDescent="0.3">
      <c r="A820" s="4">
        <v>819</v>
      </c>
      <c r="B820" s="5" t="str">
        <f t="array" ref="B820">IFERROR(INDEX('прайс-лист'!$E$10:$E$842,MATCH($A820,'прайс-лист'!$N$10:$N$842,0)),"")</f>
        <v/>
      </c>
      <c r="C820" s="9" t="str">
        <f t="array" ref="C820">IFERROR(INDEX('прайс-лист'!$F$10:$F$842,MATCH($A820,'прайс-лист'!$N$10:$N$842,0)),"")</f>
        <v/>
      </c>
    </row>
    <row r="821" spans="1:3" hidden="1" x14ac:dyDescent="0.3">
      <c r="A821" s="4">
        <v>820</v>
      </c>
      <c r="B821" s="5" t="str">
        <f t="array" ref="B821">IFERROR(INDEX('прайс-лист'!$E$10:$E$842,MATCH($A821,'прайс-лист'!$N$10:$N$842,0)),"")</f>
        <v/>
      </c>
      <c r="C821" s="9" t="str">
        <f t="array" ref="C821">IFERROR(INDEX('прайс-лист'!$F$10:$F$842,MATCH($A821,'прайс-лист'!$N$10:$N$842,0)),"")</f>
        <v/>
      </c>
    </row>
    <row r="822" spans="1:3" hidden="1" x14ac:dyDescent="0.3">
      <c r="A822" s="4">
        <v>821</v>
      </c>
      <c r="B822" s="5" t="str">
        <f t="array" ref="B822">IFERROR(INDEX('прайс-лист'!$E$10:$E$842,MATCH($A822,'прайс-лист'!$N$10:$N$842,0)),"")</f>
        <v/>
      </c>
      <c r="C822" s="9" t="str">
        <f t="array" ref="C822">IFERROR(INDEX('прайс-лист'!$F$10:$F$842,MATCH($A822,'прайс-лист'!$N$10:$N$842,0)),"")</f>
        <v/>
      </c>
    </row>
    <row r="823" spans="1:3" hidden="1" x14ac:dyDescent="0.3">
      <c r="A823" s="4">
        <v>822</v>
      </c>
      <c r="B823" s="5" t="str">
        <f t="array" ref="B823">IFERROR(INDEX('прайс-лист'!$E$10:$E$842,MATCH($A823,'прайс-лист'!$N$10:$N$842,0)),"")</f>
        <v/>
      </c>
      <c r="C823" s="9" t="str">
        <f t="array" ref="C823">IFERROR(INDEX('прайс-лист'!$F$10:$F$842,MATCH($A823,'прайс-лист'!$N$10:$N$842,0)),"")</f>
        <v/>
      </c>
    </row>
    <row r="824" spans="1:3" hidden="1" x14ac:dyDescent="0.3">
      <c r="A824" s="4">
        <v>823</v>
      </c>
      <c r="B824" s="5" t="str">
        <f t="array" ref="B824">IFERROR(INDEX('прайс-лист'!$E$10:$E$842,MATCH($A824,'прайс-лист'!$N$10:$N$842,0)),"")</f>
        <v/>
      </c>
      <c r="C824" s="9" t="str">
        <f t="array" ref="C824">IFERROR(INDEX('прайс-лист'!$F$10:$F$842,MATCH($A824,'прайс-лист'!$N$10:$N$842,0)),"")</f>
        <v/>
      </c>
    </row>
    <row r="825" spans="1:3" hidden="1" x14ac:dyDescent="0.3">
      <c r="A825" s="4">
        <v>824</v>
      </c>
      <c r="B825" s="5" t="str">
        <f t="array" ref="B825">IFERROR(INDEX('прайс-лист'!$E$10:$E$842,MATCH($A825,'прайс-лист'!$N$10:$N$842,0)),"")</f>
        <v/>
      </c>
      <c r="C825" s="9" t="str">
        <f t="array" ref="C825">IFERROR(INDEX('прайс-лист'!$F$10:$F$842,MATCH($A825,'прайс-лист'!$N$10:$N$842,0)),"")</f>
        <v/>
      </c>
    </row>
    <row r="826" spans="1:3" hidden="1" x14ac:dyDescent="0.3">
      <c r="A826" s="4">
        <v>825</v>
      </c>
      <c r="B826" s="5" t="str">
        <f t="array" ref="B826">IFERROR(INDEX('прайс-лист'!$E$10:$E$842,MATCH($A826,'прайс-лист'!$N$10:$N$842,0)),"")</f>
        <v/>
      </c>
      <c r="C826" s="9" t="str">
        <f t="array" ref="C826">IFERROR(INDEX('прайс-лист'!$F$10:$F$842,MATCH($A826,'прайс-лист'!$N$10:$N$842,0)),"")</f>
        <v/>
      </c>
    </row>
    <row r="827" spans="1:3" hidden="1" x14ac:dyDescent="0.3">
      <c r="A827" s="4">
        <v>826</v>
      </c>
      <c r="B827" s="5" t="str">
        <f t="array" ref="B827">IFERROR(INDEX('прайс-лист'!$E$10:$E$842,MATCH($A827,'прайс-лист'!$N$10:$N$842,0)),"")</f>
        <v/>
      </c>
      <c r="C827" s="9" t="str">
        <f t="array" ref="C827">IFERROR(INDEX('прайс-лист'!$F$10:$F$842,MATCH($A827,'прайс-лист'!$N$10:$N$842,0)),"")</f>
        <v/>
      </c>
    </row>
    <row r="828" spans="1:3" hidden="1" x14ac:dyDescent="0.3">
      <c r="A828" s="4">
        <v>827</v>
      </c>
      <c r="B828" s="5" t="str">
        <f t="array" ref="B828">IFERROR(INDEX('прайс-лист'!$E$10:$E$842,MATCH($A828,'прайс-лист'!$N$10:$N$842,0)),"")</f>
        <v/>
      </c>
      <c r="C828" s="9" t="str">
        <f t="array" ref="C828">IFERROR(INDEX('прайс-лист'!$F$10:$F$842,MATCH($A828,'прайс-лист'!$N$10:$N$842,0)),"")</f>
        <v/>
      </c>
    </row>
    <row r="829" spans="1:3" hidden="1" x14ac:dyDescent="0.3">
      <c r="A829" s="4">
        <v>828</v>
      </c>
      <c r="B829" s="5" t="str">
        <f t="array" ref="B829">IFERROR(INDEX('прайс-лист'!$E$10:$E$842,MATCH($A829,'прайс-лист'!$N$10:$N$842,0)),"")</f>
        <v/>
      </c>
      <c r="C829" s="9" t="str">
        <f t="array" ref="C829">IFERROR(INDEX('прайс-лист'!$F$10:$F$842,MATCH($A829,'прайс-лист'!$N$10:$N$842,0)),"")</f>
        <v/>
      </c>
    </row>
    <row r="830" spans="1:3" hidden="1" x14ac:dyDescent="0.3">
      <c r="A830" s="4">
        <v>829</v>
      </c>
      <c r="B830" s="5" t="str">
        <f t="array" ref="B830">IFERROR(INDEX('прайс-лист'!$E$10:$E$842,MATCH($A830,'прайс-лист'!$N$10:$N$842,0)),"")</f>
        <v/>
      </c>
      <c r="C830" s="9" t="str">
        <f t="array" ref="C830">IFERROR(INDEX('прайс-лист'!$F$10:$F$842,MATCH($A830,'прайс-лист'!$N$10:$N$842,0)),"")</f>
        <v/>
      </c>
    </row>
    <row r="831" spans="1:3" hidden="1" x14ac:dyDescent="0.3">
      <c r="A831" s="4">
        <v>830</v>
      </c>
      <c r="B831" s="5" t="str">
        <f t="array" ref="B831">IFERROR(INDEX('прайс-лист'!$E$10:$E$842,MATCH($A831,'прайс-лист'!$N$10:$N$842,0)),"")</f>
        <v/>
      </c>
      <c r="C831" s="9" t="str">
        <f t="array" ref="C831">IFERROR(INDEX('прайс-лист'!$F$10:$F$842,MATCH($A831,'прайс-лист'!$N$10:$N$842,0)),"")</f>
        <v/>
      </c>
    </row>
    <row r="832" spans="1:3" hidden="1" x14ac:dyDescent="0.3">
      <c r="A832" s="4">
        <v>831</v>
      </c>
      <c r="B832" s="5" t="str">
        <f t="array" ref="B832">IFERROR(INDEX('прайс-лист'!$E$10:$E$842,MATCH($A832,'прайс-лист'!$N$10:$N$842,0)),"")</f>
        <v/>
      </c>
      <c r="C832" s="9" t="str">
        <f t="array" ref="C832">IFERROR(INDEX('прайс-лист'!$F$10:$F$842,MATCH($A832,'прайс-лист'!$N$10:$N$842,0)),"")</f>
        <v/>
      </c>
    </row>
    <row r="833" spans="1:3" hidden="1" x14ac:dyDescent="0.3">
      <c r="A833" s="4">
        <v>832</v>
      </c>
      <c r="B833" s="5" t="str">
        <f t="array" ref="B833">IFERROR(INDEX('прайс-лист'!$E$10:$E$842,MATCH($A833,'прайс-лист'!$N$10:$N$842,0)),"")</f>
        <v/>
      </c>
      <c r="C833" s="9" t="str">
        <f t="array" ref="C833">IFERROR(INDEX('прайс-лист'!$F$10:$F$842,MATCH($A833,'прайс-лист'!$N$10:$N$842,0)),"")</f>
        <v/>
      </c>
    </row>
    <row r="834" spans="1:3" hidden="1" x14ac:dyDescent="0.3">
      <c r="A834" s="4">
        <v>833</v>
      </c>
      <c r="B834" s="5" t="str">
        <f t="array" ref="B834">IFERROR(INDEX('прайс-лист'!$E$10:$E$842,MATCH($A834,'прайс-лист'!$N$10:$N$842,0)),"")</f>
        <v/>
      </c>
      <c r="C834" s="9" t="str">
        <f t="array" ref="C834">IFERROR(INDEX('прайс-лист'!$F$10:$F$842,MATCH($A834,'прайс-лист'!$N$10:$N$842,0)),"")</f>
        <v/>
      </c>
    </row>
    <row r="835" spans="1:3" hidden="1" x14ac:dyDescent="0.3">
      <c r="A835" s="4">
        <v>834</v>
      </c>
      <c r="B835" s="5" t="str">
        <f t="array" ref="B835">IFERROR(INDEX('прайс-лист'!$E$10:$E$842,MATCH($A835,'прайс-лист'!$N$10:$N$842,0)),"")</f>
        <v/>
      </c>
      <c r="C835" s="9" t="str">
        <f t="array" ref="C835">IFERROR(INDEX('прайс-лист'!$F$10:$F$842,MATCH($A835,'прайс-лист'!$N$10:$N$842,0)),"")</f>
        <v/>
      </c>
    </row>
    <row r="836" spans="1:3" hidden="1" x14ac:dyDescent="0.3">
      <c r="A836" s="4">
        <v>835</v>
      </c>
      <c r="B836" s="5" t="str">
        <f t="array" ref="B836">IFERROR(INDEX('прайс-лист'!$E$10:$E$842,MATCH($A836,'прайс-лист'!$N$10:$N$842,0)),"")</f>
        <v/>
      </c>
      <c r="C836" s="9" t="str">
        <f t="array" ref="C836">IFERROR(INDEX('прайс-лист'!$F$10:$F$842,MATCH($A836,'прайс-лист'!$N$10:$N$842,0)),"")</f>
        <v/>
      </c>
    </row>
    <row r="837" spans="1:3" hidden="1" x14ac:dyDescent="0.3">
      <c r="A837" s="4">
        <v>836</v>
      </c>
      <c r="B837" s="5" t="str">
        <f t="array" ref="B837">IFERROR(INDEX('прайс-лист'!$E$10:$E$842,MATCH($A837,'прайс-лист'!$N$10:$N$842,0)),"")</f>
        <v/>
      </c>
      <c r="C837" s="9" t="str">
        <f t="array" ref="C837">IFERROR(INDEX('прайс-лист'!$F$10:$F$842,MATCH($A837,'прайс-лист'!$N$10:$N$842,0)),"")</f>
        <v/>
      </c>
    </row>
    <row r="838" spans="1:3" hidden="1" x14ac:dyDescent="0.3">
      <c r="A838" s="4">
        <v>837</v>
      </c>
      <c r="B838" s="5" t="str">
        <f t="array" ref="B838">IFERROR(INDEX('прайс-лист'!$E$10:$E$842,MATCH($A838,'прайс-лист'!$N$10:$N$842,0)),"")</f>
        <v/>
      </c>
      <c r="C838" s="9" t="str">
        <f t="array" ref="C838">IFERROR(INDEX('прайс-лист'!$F$10:$F$842,MATCH($A838,'прайс-лист'!$N$10:$N$842,0)),"")</f>
        <v/>
      </c>
    </row>
    <row r="839" spans="1:3" hidden="1" x14ac:dyDescent="0.3">
      <c r="A839" s="4">
        <v>838</v>
      </c>
      <c r="B839" s="5" t="str">
        <f t="array" ref="B839">IFERROR(INDEX('прайс-лист'!$E$10:$E$842,MATCH($A839,'прайс-лист'!$N$10:$N$842,0)),"")</f>
        <v/>
      </c>
      <c r="C839" s="9" t="str">
        <f t="array" ref="C839">IFERROR(INDEX('прайс-лист'!$F$10:$F$842,MATCH($A839,'прайс-лист'!$N$10:$N$842,0)),"")</f>
        <v/>
      </c>
    </row>
    <row r="840" spans="1:3" hidden="1" x14ac:dyDescent="0.3">
      <c r="A840" s="4">
        <v>839</v>
      </c>
      <c r="B840" s="5" t="str">
        <f t="array" ref="B840">IFERROR(INDEX('прайс-лист'!$E$10:$E$842,MATCH($A840,'прайс-лист'!$N$10:$N$842,0)),"")</f>
        <v/>
      </c>
      <c r="C840" s="9" t="str">
        <f t="array" ref="C840">IFERROR(INDEX('прайс-лист'!$F$10:$F$842,MATCH($A840,'прайс-лист'!$N$10:$N$842,0)),"")</f>
        <v/>
      </c>
    </row>
    <row r="841" spans="1:3" hidden="1" x14ac:dyDescent="0.3">
      <c r="A841" s="4">
        <v>840</v>
      </c>
      <c r="B841" s="5" t="str">
        <f t="array" ref="B841">IFERROR(INDEX('прайс-лист'!$E$10:$E$842,MATCH($A841,'прайс-лист'!$N$10:$N$842,0)),"")</f>
        <v/>
      </c>
      <c r="C841" s="9" t="str">
        <f t="array" ref="C841">IFERROR(INDEX('прайс-лист'!$F$10:$F$842,MATCH($A841,'прайс-лист'!$N$10:$N$842,0)),"")</f>
        <v/>
      </c>
    </row>
    <row r="842" spans="1:3" hidden="1" x14ac:dyDescent="0.3">
      <c r="A842" s="4">
        <v>841</v>
      </c>
      <c r="B842" s="5" t="str">
        <f t="array" ref="B842">IFERROR(INDEX('прайс-лист'!$E$10:$E$842,MATCH($A842,'прайс-лист'!$N$10:$N$842,0)),"")</f>
        <v/>
      </c>
      <c r="C842" s="9" t="str">
        <f t="array" ref="C842">IFERROR(INDEX('прайс-лист'!$F$10:$F$842,MATCH($A842,'прайс-лист'!$N$10:$N$842,0)),"")</f>
        <v/>
      </c>
    </row>
    <row r="843" spans="1:3" hidden="1" x14ac:dyDescent="0.3">
      <c r="A843" s="4">
        <v>842</v>
      </c>
      <c r="B843" s="5" t="str">
        <f t="array" ref="B843">IFERROR(INDEX('прайс-лист'!$E$10:$E$842,MATCH($A843,'прайс-лист'!$N$10:$N$842,0)),"")</f>
        <v/>
      </c>
      <c r="C843" s="9" t="str">
        <f t="array" ref="C843">IFERROR(INDEX('прайс-лист'!$F$10:$F$842,MATCH($A843,'прайс-лист'!$N$10:$N$842,0)),"")</f>
        <v/>
      </c>
    </row>
    <row r="844" spans="1:3" hidden="1" x14ac:dyDescent="0.3">
      <c r="A844" s="4">
        <v>843</v>
      </c>
      <c r="B844" s="5" t="str">
        <f t="array" ref="B844">IFERROR(INDEX('прайс-лист'!$E$10:$E$842,MATCH($A844,'прайс-лист'!$N$10:$N$842,0)),"")</f>
        <v/>
      </c>
      <c r="C844" s="9" t="str">
        <f t="array" ref="C844">IFERROR(INDEX('прайс-лист'!$F$10:$F$842,MATCH($A844,'прайс-лист'!$N$10:$N$842,0)),"")</f>
        <v/>
      </c>
    </row>
    <row r="845" spans="1:3" hidden="1" x14ac:dyDescent="0.3">
      <c r="A845" s="4">
        <v>844</v>
      </c>
      <c r="B845" s="5" t="str">
        <f t="array" ref="B845">IFERROR(INDEX('прайс-лист'!$E$10:$E$842,MATCH($A845,'прайс-лист'!$N$10:$N$842,0)),"")</f>
        <v/>
      </c>
      <c r="C845" s="9" t="str">
        <f t="array" ref="C845">IFERROR(INDEX('прайс-лист'!$F$10:$F$842,MATCH($A845,'прайс-лист'!$N$10:$N$842,0)),"")</f>
        <v/>
      </c>
    </row>
    <row r="846" spans="1:3" hidden="1" x14ac:dyDescent="0.3">
      <c r="A846" s="4">
        <v>845</v>
      </c>
      <c r="B846" s="5" t="str">
        <f t="array" ref="B846">IFERROR(INDEX('прайс-лист'!$E$10:$E$842,MATCH($A846,'прайс-лист'!$N$10:$N$842,0)),"")</f>
        <v/>
      </c>
      <c r="C846" s="9" t="str">
        <f t="array" ref="C846">IFERROR(INDEX('прайс-лист'!$F$10:$F$842,MATCH($A846,'прайс-лист'!$N$10:$N$842,0)),"")</f>
        <v/>
      </c>
    </row>
    <row r="847" spans="1:3" hidden="1" x14ac:dyDescent="0.3">
      <c r="A847" s="4">
        <v>846</v>
      </c>
      <c r="B847" s="5" t="str">
        <f t="array" ref="B847">IFERROR(INDEX('прайс-лист'!$E$10:$E$842,MATCH($A847,'прайс-лист'!$N$10:$N$842,0)),"")</f>
        <v/>
      </c>
      <c r="C847" s="9" t="str">
        <f t="array" ref="C847">IFERROR(INDEX('прайс-лист'!$F$10:$F$842,MATCH($A847,'прайс-лист'!$N$10:$N$842,0)),"")</f>
        <v/>
      </c>
    </row>
    <row r="848" spans="1:3" hidden="1" x14ac:dyDescent="0.3">
      <c r="A848" s="4">
        <v>847</v>
      </c>
      <c r="B848" s="5" t="str">
        <f t="array" ref="B848">IFERROR(INDEX('прайс-лист'!$E$10:$E$842,MATCH($A848,'прайс-лист'!$N$10:$N$842,0)),"")</f>
        <v/>
      </c>
      <c r="C848" s="9" t="str">
        <f t="array" ref="C848">IFERROR(INDEX('прайс-лист'!$F$10:$F$842,MATCH($A848,'прайс-лист'!$N$10:$N$842,0)),"")</f>
        <v/>
      </c>
    </row>
    <row r="849" spans="1:3" hidden="1" x14ac:dyDescent="0.3">
      <c r="A849" s="4">
        <v>848</v>
      </c>
      <c r="B849" s="5" t="str">
        <f t="array" ref="B849">IFERROR(INDEX('прайс-лист'!$E$10:$E$842,MATCH($A849,'прайс-лист'!$N$10:$N$842,0)),"")</f>
        <v/>
      </c>
      <c r="C849" s="9" t="str">
        <f t="array" ref="C849">IFERROR(INDEX('прайс-лист'!$F$10:$F$842,MATCH($A849,'прайс-лист'!$N$10:$N$842,0)),"")</f>
        <v/>
      </c>
    </row>
    <row r="850" spans="1:3" hidden="1" x14ac:dyDescent="0.3">
      <c r="A850" s="4">
        <v>849</v>
      </c>
      <c r="B850" s="5" t="str">
        <f t="array" ref="B850">IFERROR(INDEX('прайс-лист'!$E$10:$E$842,MATCH($A850,'прайс-лист'!$N$10:$N$842,0)),"")</f>
        <v/>
      </c>
      <c r="C850" s="9" t="str">
        <f t="array" ref="C850">IFERROR(INDEX('прайс-лист'!$F$10:$F$842,MATCH($A850,'прайс-лист'!$N$10:$N$842,0)),"")</f>
        <v/>
      </c>
    </row>
    <row r="851" spans="1:3" hidden="1" x14ac:dyDescent="0.3">
      <c r="A851" s="4">
        <v>850</v>
      </c>
      <c r="B851" s="5" t="str">
        <f t="array" ref="B851">IFERROR(INDEX('прайс-лист'!$E$10:$E$842,MATCH($A851,'прайс-лист'!$N$10:$N$842,0)),"")</f>
        <v/>
      </c>
      <c r="C851" s="9" t="str">
        <f t="array" ref="C851">IFERROR(INDEX('прайс-лист'!$F$10:$F$842,MATCH($A851,'прайс-лист'!$N$10:$N$842,0)),"")</f>
        <v/>
      </c>
    </row>
    <row r="852" spans="1:3" hidden="1" x14ac:dyDescent="0.3">
      <c r="A852" s="4">
        <v>851</v>
      </c>
      <c r="B852" s="5" t="str">
        <f t="array" ref="B852">IFERROR(INDEX('прайс-лист'!$E$10:$E$842,MATCH($A852,'прайс-лист'!$N$10:$N$842,0)),"")</f>
        <v/>
      </c>
      <c r="C852" s="9" t="str">
        <f t="array" ref="C852">IFERROR(INDEX('прайс-лист'!$F$10:$F$842,MATCH($A852,'прайс-лист'!$N$10:$N$842,0)),"")</f>
        <v/>
      </c>
    </row>
    <row r="853" spans="1:3" hidden="1" x14ac:dyDescent="0.3">
      <c r="A853" s="4">
        <v>852</v>
      </c>
      <c r="B853" s="5" t="str">
        <f t="array" ref="B853">IFERROR(INDEX('прайс-лист'!$E$10:$E$842,MATCH($A853,'прайс-лист'!$N$10:$N$842,0)),"")</f>
        <v/>
      </c>
      <c r="C853" s="9" t="str">
        <f t="array" ref="C853">IFERROR(INDEX('прайс-лист'!$F$10:$F$842,MATCH($A853,'прайс-лист'!$N$10:$N$842,0)),"")</f>
        <v/>
      </c>
    </row>
    <row r="854" spans="1:3" hidden="1" x14ac:dyDescent="0.3">
      <c r="A854" s="4">
        <v>853</v>
      </c>
      <c r="B854" s="5" t="str">
        <f t="array" ref="B854">IFERROR(INDEX('прайс-лист'!$E$10:$E$842,MATCH($A854,'прайс-лист'!$N$10:$N$842,0)),"")</f>
        <v/>
      </c>
      <c r="C854" s="9" t="str">
        <f t="array" ref="C854">IFERROR(INDEX('прайс-лист'!$F$10:$F$842,MATCH($A854,'прайс-лист'!$N$10:$N$842,0)),"")</f>
        <v/>
      </c>
    </row>
    <row r="855" spans="1:3" hidden="1" x14ac:dyDescent="0.3">
      <c r="A855" s="4">
        <v>854</v>
      </c>
      <c r="B855" s="5" t="str">
        <f t="array" ref="B855">IFERROR(INDEX('прайс-лист'!$E$10:$E$842,MATCH($A855,'прайс-лист'!$N$10:$N$842,0)),"")</f>
        <v/>
      </c>
      <c r="C855" s="9" t="str">
        <f t="array" ref="C855">IFERROR(INDEX('прайс-лист'!$F$10:$F$842,MATCH($A855,'прайс-лист'!$N$10:$N$842,0)),"")</f>
        <v/>
      </c>
    </row>
    <row r="856" spans="1:3" hidden="1" x14ac:dyDescent="0.3">
      <c r="A856" s="4">
        <v>855</v>
      </c>
      <c r="B856" s="5" t="str">
        <f t="array" ref="B856">IFERROR(INDEX('прайс-лист'!$E$10:$E$842,MATCH($A856,'прайс-лист'!$N$10:$N$842,0)),"")</f>
        <v/>
      </c>
      <c r="C856" s="9" t="str">
        <f t="array" ref="C856">IFERROR(INDEX('прайс-лист'!$F$10:$F$842,MATCH($A856,'прайс-лист'!$N$10:$N$842,0)),"")</f>
        <v/>
      </c>
    </row>
    <row r="857" spans="1:3" hidden="1" x14ac:dyDescent="0.3">
      <c r="A857" s="4">
        <v>856</v>
      </c>
      <c r="B857" s="5" t="str">
        <f t="array" ref="B857">IFERROR(INDEX('прайс-лист'!$E$10:$E$842,MATCH($A857,'прайс-лист'!$N$10:$N$842,0)),"")</f>
        <v/>
      </c>
      <c r="C857" s="9" t="str">
        <f t="array" ref="C857">IFERROR(INDEX('прайс-лист'!$F$10:$F$842,MATCH($A857,'прайс-лист'!$N$10:$N$842,0)),"")</f>
        <v/>
      </c>
    </row>
    <row r="858" spans="1:3" hidden="1" x14ac:dyDescent="0.3">
      <c r="A858" s="4">
        <v>857</v>
      </c>
      <c r="B858" s="5" t="str">
        <f t="array" ref="B858">IFERROR(INDEX('прайс-лист'!$E$10:$E$842,MATCH($A858,'прайс-лист'!$N$10:$N$842,0)),"")</f>
        <v/>
      </c>
      <c r="C858" s="9" t="str">
        <f t="array" ref="C858">IFERROR(INDEX('прайс-лист'!$F$10:$F$842,MATCH($A858,'прайс-лист'!$N$10:$N$842,0)),"")</f>
        <v/>
      </c>
    </row>
    <row r="859" spans="1:3" hidden="1" x14ac:dyDescent="0.3">
      <c r="A859" s="4">
        <v>858</v>
      </c>
      <c r="B859" s="5" t="str">
        <f t="array" ref="B859">IFERROR(INDEX('прайс-лист'!$E$10:$E$842,MATCH($A859,'прайс-лист'!$N$10:$N$842,0)),"")</f>
        <v/>
      </c>
      <c r="C859" s="9" t="str">
        <f t="array" ref="C859">IFERROR(INDEX('прайс-лист'!$F$10:$F$842,MATCH($A859,'прайс-лист'!$N$10:$N$842,0)),"")</f>
        <v/>
      </c>
    </row>
    <row r="860" spans="1:3" hidden="1" x14ac:dyDescent="0.3">
      <c r="A860" s="4">
        <v>859</v>
      </c>
      <c r="B860" s="5" t="str">
        <f t="array" ref="B860">IFERROR(INDEX('прайс-лист'!$E$10:$E$842,MATCH($A860,'прайс-лист'!$N$10:$N$842,0)),"")</f>
        <v/>
      </c>
      <c r="C860" s="9" t="str">
        <f t="array" ref="C860">IFERROR(INDEX('прайс-лист'!$F$10:$F$842,MATCH($A860,'прайс-лист'!$N$10:$N$842,0)),"")</f>
        <v/>
      </c>
    </row>
    <row r="861" spans="1:3" hidden="1" x14ac:dyDescent="0.3">
      <c r="A861" s="4">
        <v>860</v>
      </c>
      <c r="B861" s="5" t="str">
        <f t="array" ref="B861">IFERROR(INDEX('прайс-лист'!$E$10:$E$842,MATCH($A861,'прайс-лист'!$N$10:$N$842,0)),"")</f>
        <v/>
      </c>
      <c r="C861" s="9" t="str">
        <f t="array" ref="C861">IFERROR(INDEX('прайс-лист'!$F$10:$F$842,MATCH($A861,'прайс-лист'!$N$10:$N$842,0)),"")</f>
        <v/>
      </c>
    </row>
    <row r="862" spans="1:3" hidden="1" x14ac:dyDescent="0.3">
      <c r="A862" s="4">
        <v>861</v>
      </c>
      <c r="B862" s="5" t="str">
        <f t="array" ref="B862">IFERROR(INDEX('прайс-лист'!$E$10:$E$842,MATCH($A862,'прайс-лист'!$N$10:$N$842,0)),"")</f>
        <v/>
      </c>
      <c r="C862" s="9" t="str">
        <f t="array" ref="C862">IFERROR(INDEX('прайс-лист'!$F$10:$F$842,MATCH($A862,'прайс-лист'!$N$10:$N$842,0)),"")</f>
        <v/>
      </c>
    </row>
    <row r="863" spans="1:3" hidden="1" x14ac:dyDescent="0.3">
      <c r="A863" s="4">
        <v>862</v>
      </c>
      <c r="B863" s="5" t="str">
        <f t="array" ref="B863">IFERROR(INDEX('прайс-лист'!$E$10:$E$842,MATCH($A863,'прайс-лист'!$N$10:$N$842,0)),"")</f>
        <v/>
      </c>
      <c r="C863" s="9" t="str">
        <f t="array" ref="C863">IFERROR(INDEX('прайс-лист'!$F$10:$F$842,MATCH($A863,'прайс-лист'!$N$10:$N$842,0)),"")</f>
        <v/>
      </c>
    </row>
    <row r="864" spans="1:3" hidden="1" x14ac:dyDescent="0.3">
      <c r="A864" s="4">
        <v>863</v>
      </c>
      <c r="B864" s="5" t="str">
        <f t="array" ref="B864">IFERROR(INDEX('прайс-лист'!$E$10:$E$842,MATCH($A864,'прайс-лист'!$N$10:$N$842,0)),"")</f>
        <v/>
      </c>
      <c r="C864" s="9" t="str">
        <f t="array" ref="C864">IFERROR(INDEX('прайс-лист'!$F$10:$F$842,MATCH($A864,'прайс-лист'!$N$10:$N$842,0)),"")</f>
        <v/>
      </c>
    </row>
    <row r="865" spans="1:3" hidden="1" x14ac:dyDescent="0.3">
      <c r="A865" s="4">
        <v>864</v>
      </c>
      <c r="B865" s="5" t="str">
        <f t="array" ref="B865">IFERROR(INDEX('прайс-лист'!$E$10:$E$842,MATCH($A865,'прайс-лист'!$N$10:$N$842,0)),"")</f>
        <v/>
      </c>
      <c r="C865" s="9" t="str">
        <f t="array" ref="C865">IFERROR(INDEX('прайс-лист'!$F$10:$F$842,MATCH($A865,'прайс-лист'!$N$10:$N$842,0)),"")</f>
        <v/>
      </c>
    </row>
    <row r="866" spans="1:3" hidden="1" x14ac:dyDescent="0.3">
      <c r="A866" s="4">
        <v>865</v>
      </c>
      <c r="B866" s="5" t="str">
        <f t="array" ref="B866">IFERROR(INDEX('прайс-лист'!$E$10:$E$842,MATCH($A866,'прайс-лист'!$N$10:$N$842,0)),"")</f>
        <v/>
      </c>
      <c r="C866" s="9" t="str">
        <f t="array" ref="C866">IFERROR(INDEX('прайс-лист'!$F$10:$F$842,MATCH($A866,'прайс-лист'!$N$10:$N$842,0)),"")</f>
        <v/>
      </c>
    </row>
    <row r="867" spans="1:3" hidden="1" x14ac:dyDescent="0.3">
      <c r="A867" s="4">
        <v>866</v>
      </c>
      <c r="B867" s="5" t="str">
        <f t="array" ref="B867">IFERROR(INDEX('прайс-лист'!$E$10:$E$842,MATCH($A867,'прайс-лист'!$N$10:$N$842,0)),"")</f>
        <v/>
      </c>
      <c r="C867" s="9" t="str">
        <f t="array" ref="C867">IFERROR(INDEX('прайс-лист'!$F$10:$F$842,MATCH($A867,'прайс-лист'!$N$10:$N$842,0)),"")</f>
        <v/>
      </c>
    </row>
    <row r="868" spans="1:3" hidden="1" x14ac:dyDescent="0.3">
      <c r="A868" s="4">
        <v>867</v>
      </c>
      <c r="B868" s="5" t="str">
        <f t="array" ref="B868">IFERROR(INDEX('прайс-лист'!$E$10:$E$842,MATCH($A868,'прайс-лист'!$N$10:$N$842,0)),"")</f>
        <v/>
      </c>
      <c r="C868" s="9" t="str">
        <f t="array" ref="C868">IFERROR(INDEX('прайс-лист'!$F$10:$F$842,MATCH($A868,'прайс-лист'!$N$10:$N$842,0)),"")</f>
        <v/>
      </c>
    </row>
    <row r="869" spans="1:3" hidden="1" x14ac:dyDescent="0.3">
      <c r="A869" s="4">
        <v>868</v>
      </c>
      <c r="B869" s="5" t="str">
        <f t="array" ref="B869">IFERROR(INDEX('прайс-лист'!$E$10:$E$842,MATCH($A869,'прайс-лист'!$N$10:$N$842,0)),"")</f>
        <v/>
      </c>
      <c r="C869" s="9" t="str">
        <f t="array" ref="C869">IFERROR(INDEX('прайс-лист'!$F$10:$F$842,MATCH($A869,'прайс-лист'!$N$10:$N$842,0)),"")</f>
        <v/>
      </c>
    </row>
    <row r="870" spans="1:3" hidden="1" x14ac:dyDescent="0.3">
      <c r="A870" s="4">
        <v>869</v>
      </c>
      <c r="B870" s="5" t="str">
        <f t="array" ref="B870">IFERROR(INDEX('прайс-лист'!$E$10:$E$842,MATCH($A870,'прайс-лист'!$N$10:$N$842,0)),"")</f>
        <v/>
      </c>
      <c r="C870" s="9" t="str">
        <f t="array" ref="C870">IFERROR(INDEX('прайс-лист'!$F$10:$F$842,MATCH($A870,'прайс-лист'!$N$10:$N$842,0)),"")</f>
        <v/>
      </c>
    </row>
    <row r="871" spans="1:3" hidden="1" x14ac:dyDescent="0.3">
      <c r="A871" s="4">
        <v>870</v>
      </c>
      <c r="B871" s="5" t="str">
        <f t="array" ref="B871">IFERROR(INDEX('прайс-лист'!$E$10:$E$842,MATCH($A871,'прайс-лист'!$N$10:$N$842,0)),"")</f>
        <v/>
      </c>
      <c r="C871" s="9" t="str">
        <f t="array" ref="C871">IFERROR(INDEX('прайс-лист'!$F$10:$F$842,MATCH($A871,'прайс-лист'!$N$10:$N$842,0)),"")</f>
        <v/>
      </c>
    </row>
    <row r="872" spans="1:3" hidden="1" x14ac:dyDescent="0.3">
      <c r="A872" s="4">
        <v>871</v>
      </c>
      <c r="B872" s="5" t="str">
        <f t="array" ref="B872">IFERROR(INDEX('прайс-лист'!$E$10:$E$842,MATCH($A872,'прайс-лист'!$N$10:$N$842,0)),"")</f>
        <v/>
      </c>
      <c r="C872" s="9" t="str">
        <f t="array" ref="C872">IFERROR(INDEX('прайс-лист'!$F$10:$F$842,MATCH($A872,'прайс-лист'!$N$10:$N$842,0)),"")</f>
        <v/>
      </c>
    </row>
    <row r="873" spans="1:3" hidden="1" x14ac:dyDescent="0.3">
      <c r="A873" s="4">
        <v>872</v>
      </c>
      <c r="B873" s="5" t="str">
        <f t="array" ref="B873">IFERROR(INDEX('прайс-лист'!$E$10:$E$842,MATCH($A873,'прайс-лист'!$N$10:$N$842,0)),"")</f>
        <v/>
      </c>
      <c r="C873" s="9" t="str">
        <f t="array" ref="C873">IFERROR(INDEX('прайс-лист'!$F$10:$F$842,MATCH($A873,'прайс-лист'!$N$10:$N$842,0)),"")</f>
        <v/>
      </c>
    </row>
    <row r="874" spans="1:3" hidden="1" x14ac:dyDescent="0.3">
      <c r="A874" s="4">
        <v>873</v>
      </c>
      <c r="B874" s="5" t="str">
        <f t="array" ref="B874">IFERROR(INDEX('прайс-лист'!$E$10:$E$842,MATCH($A874,'прайс-лист'!$N$10:$N$842,0)),"")</f>
        <v/>
      </c>
      <c r="C874" s="9" t="str">
        <f t="array" ref="C874">IFERROR(INDEX('прайс-лист'!$F$10:$F$842,MATCH($A874,'прайс-лист'!$N$10:$N$842,0)),"")</f>
        <v/>
      </c>
    </row>
    <row r="875" spans="1:3" hidden="1" x14ac:dyDescent="0.3">
      <c r="A875" s="4">
        <v>874</v>
      </c>
      <c r="B875" s="5" t="str">
        <f t="array" ref="B875">IFERROR(INDEX('прайс-лист'!$E$10:$E$842,MATCH($A875,'прайс-лист'!$N$10:$N$842,0)),"")</f>
        <v/>
      </c>
      <c r="C875" s="9" t="str">
        <f t="array" ref="C875">IFERROR(INDEX('прайс-лист'!$F$10:$F$842,MATCH($A875,'прайс-лист'!$N$10:$N$842,0)),"")</f>
        <v/>
      </c>
    </row>
    <row r="876" spans="1:3" hidden="1" x14ac:dyDescent="0.3">
      <c r="A876" s="4">
        <v>875</v>
      </c>
      <c r="B876" s="5" t="str">
        <f t="array" ref="B876">IFERROR(INDEX('прайс-лист'!$E$10:$E$842,MATCH($A876,'прайс-лист'!$N$10:$N$842,0)),"")</f>
        <v/>
      </c>
      <c r="C876" s="9" t="str">
        <f t="array" ref="C876">IFERROR(INDEX('прайс-лист'!$F$10:$F$842,MATCH($A876,'прайс-лист'!$N$10:$N$842,0)),"")</f>
        <v/>
      </c>
    </row>
    <row r="877" spans="1:3" hidden="1" x14ac:dyDescent="0.3">
      <c r="A877" s="4">
        <v>876</v>
      </c>
      <c r="B877" s="5" t="str">
        <f t="array" ref="B877">IFERROR(INDEX('прайс-лист'!$E$10:$E$842,MATCH($A877,'прайс-лист'!$N$10:$N$842,0)),"")</f>
        <v/>
      </c>
      <c r="C877" s="9" t="str">
        <f t="array" ref="C877">IFERROR(INDEX('прайс-лист'!$F$10:$F$842,MATCH($A877,'прайс-лист'!$N$10:$N$842,0)),"")</f>
        <v/>
      </c>
    </row>
    <row r="878" spans="1:3" hidden="1" x14ac:dyDescent="0.3">
      <c r="A878" s="4">
        <v>877</v>
      </c>
      <c r="B878" s="5" t="str">
        <f t="array" ref="B878">IFERROR(INDEX('прайс-лист'!$E$10:$E$842,MATCH($A878,'прайс-лист'!$N$10:$N$842,0)),"")</f>
        <v/>
      </c>
      <c r="C878" s="9" t="str">
        <f t="array" ref="C878">IFERROR(INDEX('прайс-лист'!$F$10:$F$842,MATCH($A878,'прайс-лист'!$N$10:$N$842,0)),"")</f>
        <v/>
      </c>
    </row>
    <row r="879" spans="1:3" hidden="1" x14ac:dyDescent="0.3">
      <c r="A879" s="4">
        <v>878</v>
      </c>
      <c r="B879" s="5" t="str">
        <f t="array" ref="B879">IFERROR(INDEX('прайс-лист'!$E$10:$E$842,MATCH($A879,'прайс-лист'!$N$10:$N$842,0)),"")</f>
        <v/>
      </c>
      <c r="C879" s="9" t="str">
        <f t="array" ref="C879">IFERROR(INDEX('прайс-лист'!$F$10:$F$842,MATCH($A879,'прайс-лист'!$N$10:$N$842,0)),"")</f>
        <v/>
      </c>
    </row>
    <row r="880" spans="1:3" hidden="1" x14ac:dyDescent="0.3">
      <c r="A880" s="4">
        <v>879</v>
      </c>
      <c r="B880" s="5" t="str">
        <f t="array" ref="B880">IFERROR(INDEX('прайс-лист'!$E$10:$E$842,MATCH($A880,'прайс-лист'!$N$10:$N$842,0)),"")</f>
        <v/>
      </c>
      <c r="C880" s="9" t="str">
        <f t="array" ref="C880">IFERROR(INDEX('прайс-лист'!$F$10:$F$842,MATCH($A880,'прайс-лист'!$N$10:$N$842,0)),"")</f>
        <v/>
      </c>
    </row>
    <row r="881" spans="1:3" hidden="1" x14ac:dyDescent="0.3">
      <c r="A881" s="4">
        <v>880</v>
      </c>
      <c r="B881" s="5" t="str">
        <f t="array" ref="B881">IFERROR(INDEX('прайс-лист'!$E$10:$E$842,MATCH($A881,'прайс-лист'!$N$10:$N$842,0)),"")</f>
        <v/>
      </c>
      <c r="C881" s="9" t="str">
        <f t="array" ref="C881">IFERROR(INDEX('прайс-лист'!$F$10:$F$842,MATCH($A881,'прайс-лист'!$N$10:$N$842,0)),"")</f>
        <v/>
      </c>
    </row>
    <row r="882" spans="1:3" hidden="1" x14ac:dyDescent="0.3">
      <c r="A882" s="4">
        <v>881</v>
      </c>
      <c r="B882" s="5" t="str">
        <f t="array" ref="B882">IFERROR(INDEX('прайс-лист'!$E$10:$E$842,MATCH($A882,'прайс-лист'!$N$10:$N$842,0)),"")</f>
        <v/>
      </c>
      <c r="C882" s="9" t="str">
        <f t="array" ref="C882">IFERROR(INDEX('прайс-лист'!$F$10:$F$842,MATCH($A882,'прайс-лист'!$N$10:$N$842,0)),"")</f>
        <v/>
      </c>
    </row>
    <row r="883" spans="1:3" hidden="1" x14ac:dyDescent="0.3">
      <c r="A883" s="4">
        <v>882</v>
      </c>
      <c r="B883" s="5" t="str">
        <f t="array" ref="B883">IFERROR(INDEX('прайс-лист'!$E$10:$E$842,MATCH($A883,'прайс-лист'!$N$10:$N$842,0)),"")</f>
        <v/>
      </c>
      <c r="C883" s="9" t="str">
        <f t="array" ref="C883">IFERROR(INDEX('прайс-лист'!$F$10:$F$842,MATCH($A883,'прайс-лист'!$N$10:$N$842,0)),"")</f>
        <v/>
      </c>
    </row>
    <row r="884" spans="1:3" hidden="1" x14ac:dyDescent="0.3">
      <c r="A884" s="4">
        <v>883</v>
      </c>
      <c r="B884" s="5" t="str">
        <f t="array" ref="B884">IFERROR(INDEX('прайс-лист'!$E$10:$E$842,MATCH($A884,'прайс-лист'!$N$10:$N$842,0)),"")</f>
        <v/>
      </c>
      <c r="C884" s="9" t="str">
        <f t="array" ref="C884">IFERROR(INDEX('прайс-лист'!$F$10:$F$842,MATCH($A884,'прайс-лист'!$N$10:$N$842,0)),"")</f>
        <v/>
      </c>
    </row>
    <row r="885" spans="1:3" hidden="1" x14ac:dyDescent="0.3">
      <c r="A885" s="4">
        <v>884</v>
      </c>
      <c r="B885" s="5" t="str">
        <f t="array" ref="B885">IFERROR(INDEX('прайс-лист'!$E$10:$E$842,MATCH($A885,'прайс-лист'!$N$10:$N$842,0)),"")</f>
        <v/>
      </c>
      <c r="C885" s="9" t="str">
        <f t="array" ref="C885">IFERROR(INDEX('прайс-лист'!$F$10:$F$842,MATCH($A885,'прайс-лист'!$N$10:$N$842,0)),"")</f>
        <v/>
      </c>
    </row>
    <row r="886" spans="1:3" hidden="1" x14ac:dyDescent="0.3">
      <c r="A886" s="4">
        <v>885</v>
      </c>
      <c r="B886" s="5" t="str">
        <f t="array" ref="B886">IFERROR(INDEX('прайс-лист'!$E$10:$E$842,MATCH($A886,'прайс-лист'!$N$10:$N$842,0)),"")</f>
        <v/>
      </c>
      <c r="C886" s="9" t="str">
        <f t="array" ref="C886">IFERROR(INDEX('прайс-лист'!$F$10:$F$842,MATCH($A886,'прайс-лист'!$N$10:$N$842,0)),"")</f>
        <v/>
      </c>
    </row>
    <row r="887" spans="1:3" hidden="1" x14ac:dyDescent="0.3">
      <c r="A887" s="4">
        <v>886</v>
      </c>
      <c r="B887" s="5" t="str">
        <f t="array" ref="B887">IFERROR(INDEX('прайс-лист'!$E$10:$E$842,MATCH($A887,'прайс-лист'!$N$10:$N$842,0)),"")</f>
        <v/>
      </c>
      <c r="C887" s="9" t="str">
        <f t="array" ref="C887">IFERROR(INDEX('прайс-лист'!$F$10:$F$842,MATCH($A887,'прайс-лист'!$N$10:$N$842,0)),"")</f>
        <v/>
      </c>
    </row>
    <row r="888" spans="1:3" hidden="1" x14ac:dyDescent="0.3">
      <c r="A888" s="4">
        <v>887</v>
      </c>
      <c r="B888" s="5" t="str">
        <f t="array" ref="B888">IFERROR(INDEX('прайс-лист'!$E$10:$E$842,MATCH($A888,'прайс-лист'!$N$10:$N$842,0)),"")</f>
        <v/>
      </c>
      <c r="C888" s="9" t="str">
        <f t="array" ref="C888">IFERROR(INDEX('прайс-лист'!$F$10:$F$842,MATCH($A888,'прайс-лист'!$N$10:$N$842,0)),"")</f>
        <v/>
      </c>
    </row>
    <row r="889" spans="1:3" hidden="1" x14ac:dyDescent="0.3">
      <c r="A889" s="4">
        <v>888</v>
      </c>
      <c r="B889" s="5" t="str">
        <f t="array" ref="B889">IFERROR(INDEX('прайс-лист'!$E$10:$E$842,MATCH($A889,'прайс-лист'!$N$10:$N$842,0)),"")</f>
        <v/>
      </c>
      <c r="C889" s="9" t="str">
        <f t="array" ref="C889">IFERROR(INDEX('прайс-лист'!$F$10:$F$842,MATCH($A889,'прайс-лист'!$N$10:$N$842,0)),"")</f>
        <v/>
      </c>
    </row>
    <row r="890" spans="1:3" hidden="1" x14ac:dyDescent="0.3">
      <c r="A890" s="4">
        <v>889</v>
      </c>
      <c r="B890" s="5" t="str">
        <f t="array" ref="B890">IFERROR(INDEX('прайс-лист'!$E$10:$E$842,MATCH($A890,'прайс-лист'!$N$10:$N$842,0)),"")</f>
        <v/>
      </c>
      <c r="C890" s="9" t="str">
        <f t="array" ref="C890">IFERROR(INDEX('прайс-лист'!$F$10:$F$842,MATCH($A890,'прайс-лист'!$N$10:$N$842,0)),"")</f>
        <v/>
      </c>
    </row>
    <row r="891" spans="1:3" hidden="1" x14ac:dyDescent="0.3">
      <c r="A891" s="4">
        <v>890</v>
      </c>
      <c r="B891" s="5" t="str">
        <f t="array" ref="B891">IFERROR(INDEX('прайс-лист'!$E$10:$E$842,MATCH($A891,'прайс-лист'!$N$10:$N$842,0)),"")</f>
        <v/>
      </c>
      <c r="C891" s="9" t="str">
        <f t="array" ref="C891">IFERROR(INDEX('прайс-лист'!$F$10:$F$842,MATCH($A891,'прайс-лист'!$N$10:$N$842,0)),"")</f>
        <v/>
      </c>
    </row>
    <row r="892" spans="1:3" hidden="1" x14ac:dyDescent="0.3">
      <c r="A892" s="4">
        <v>891</v>
      </c>
      <c r="B892" s="5" t="str">
        <f t="array" ref="B892">IFERROR(INDEX('прайс-лист'!$E$10:$E$842,MATCH($A892,'прайс-лист'!$N$10:$N$842,0)),"")</f>
        <v/>
      </c>
      <c r="C892" s="9" t="str">
        <f t="array" ref="C892">IFERROR(INDEX('прайс-лист'!$F$10:$F$842,MATCH($A892,'прайс-лист'!$N$10:$N$842,0)),"")</f>
        <v/>
      </c>
    </row>
    <row r="893" spans="1:3" hidden="1" x14ac:dyDescent="0.3">
      <c r="A893" s="4">
        <v>892</v>
      </c>
      <c r="B893" s="5" t="str">
        <f t="array" ref="B893">IFERROR(INDEX('прайс-лист'!$E$10:$E$842,MATCH($A893,'прайс-лист'!$N$10:$N$842,0)),"")</f>
        <v/>
      </c>
      <c r="C893" s="9" t="str">
        <f t="array" ref="C893">IFERROR(INDEX('прайс-лист'!$F$10:$F$842,MATCH($A893,'прайс-лист'!$N$10:$N$842,0)),"")</f>
        <v/>
      </c>
    </row>
    <row r="894" spans="1:3" hidden="1" x14ac:dyDescent="0.3">
      <c r="A894" s="4">
        <v>893</v>
      </c>
      <c r="B894" s="5" t="str">
        <f t="array" ref="B894">IFERROR(INDEX('прайс-лист'!$E$10:$E$842,MATCH($A894,'прайс-лист'!$N$10:$N$842,0)),"")</f>
        <v/>
      </c>
      <c r="C894" s="9" t="str">
        <f t="array" ref="C894">IFERROR(INDEX('прайс-лист'!$F$10:$F$842,MATCH($A894,'прайс-лист'!$N$10:$N$842,0)),"")</f>
        <v/>
      </c>
    </row>
    <row r="895" spans="1:3" hidden="1" x14ac:dyDescent="0.3">
      <c r="A895" s="4">
        <v>894</v>
      </c>
      <c r="B895" s="5" t="str">
        <f t="array" ref="B895">IFERROR(INDEX('прайс-лист'!$E$10:$E$842,MATCH($A895,'прайс-лист'!$N$10:$N$842,0)),"")</f>
        <v/>
      </c>
      <c r="C895" s="9" t="str">
        <f t="array" ref="C895">IFERROR(INDEX('прайс-лист'!$F$10:$F$842,MATCH($A895,'прайс-лист'!$N$10:$N$842,0)),"")</f>
        <v/>
      </c>
    </row>
    <row r="896" spans="1:3" hidden="1" x14ac:dyDescent="0.3">
      <c r="A896" s="4">
        <v>895</v>
      </c>
      <c r="B896" s="5" t="str">
        <f t="array" ref="B896">IFERROR(INDEX('прайс-лист'!$E$10:$E$842,MATCH($A896,'прайс-лист'!$N$10:$N$842,0)),"")</f>
        <v/>
      </c>
      <c r="C896" s="9" t="str">
        <f t="array" ref="C896">IFERROR(INDEX('прайс-лист'!$F$10:$F$842,MATCH($A896,'прайс-лист'!$N$10:$N$842,0)),"")</f>
        <v/>
      </c>
    </row>
    <row r="897" spans="1:3" hidden="1" x14ac:dyDescent="0.3">
      <c r="A897" s="4">
        <v>896</v>
      </c>
      <c r="B897" s="5" t="str">
        <f t="array" ref="B897">IFERROR(INDEX('прайс-лист'!$E$10:$E$842,MATCH($A897,'прайс-лист'!$N$10:$N$842,0)),"")</f>
        <v/>
      </c>
      <c r="C897" s="9" t="str">
        <f t="array" ref="C897">IFERROR(INDEX('прайс-лист'!$F$10:$F$842,MATCH($A897,'прайс-лист'!$N$10:$N$842,0)),"")</f>
        <v/>
      </c>
    </row>
    <row r="898" spans="1:3" hidden="1" x14ac:dyDescent="0.3">
      <c r="A898" s="4">
        <v>897</v>
      </c>
      <c r="B898" s="5" t="str">
        <f t="array" ref="B898">IFERROR(INDEX('прайс-лист'!$E$10:$E$842,MATCH($A898,'прайс-лист'!$N$10:$N$842,0)),"")</f>
        <v/>
      </c>
      <c r="C898" s="9" t="str">
        <f t="array" ref="C898">IFERROR(INDEX('прайс-лист'!$F$10:$F$842,MATCH($A898,'прайс-лист'!$N$10:$N$842,0)),"")</f>
        <v/>
      </c>
    </row>
    <row r="899" spans="1:3" hidden="1" x14ac:dyDescent="0.3">
      <c r="A899" s="4">
        <v>898</v>
      </c>
      <c r="B899" s="5" t="str">
        <f t="array" ref="B899">IFERROR(INDEX('прайс-лист'!$E$10:$E$842,MATCH($A899,'прайс-лист'!$N$10:$N$842,0)),"")</f>
        <v/>
      </c>
      <c r="C899" s="9" t="str">
        <f t="array" ref="C899">IFERROR(INDEX('прайс-лист'!$F$10:$F$842,MATCH($A899,'прайс-лист'!$N$10:$N$842,0)),"")</f>
        <v/>
      </c>
    </row>
    <row r="900" spans="1:3" hidden="1" x14ac:dyDescent="0.3">
      <c r="A900" s="4">
        <v>899</v>
      </c>
      <c r="B900" s="5" t="str">
        <f t="array" ref="B900">IFERROR(INDEX('прайс-лист'!$E$10:$E$842,MATCH($A900,'прайс-лист'!$N$10:$N$842,0)),"")</f>
        <v/>
      </c>
      <c r="C900" s="9" t="str">
        <f t="array" ref="C900">IFERROR(INDEX('прайс-лист'!$F$10:$F$842,MATCH($A900,'прайс-лист'!$N$10:$N$842,0)),"")</f>
        <v/>
      </c>
    </row>
    <row r="901" spans="1:3" hidden="1" x14ac:dyDescent="0.3">
      <c r="A901" s="4">
        <v>900</v>
      </c>
      <c r="B901" s="5" t="str">
        <f t="array" ref="B901">IFERROR(INDEX('прайс-лист'!$E$10:$E$842,MATCH($A901,'прайс-лист'!$N$10:$N$842,0)),"")</f>
        <v/>
      </c>
      <c r="C901" s="9" t="str">
        <f t="array" ref="C901">IFERROR(INDEX('прайс-лист'!$F$10:$F$842,MATCH($A901,'прайс-лист'!$N$10:$N$842,0)),"")</f>
        <v/>
      </c>
    </row>
    <row r="902" spans="1:3" hidden="1" x14ac:dyDescent="0.3">
      <c r="A902" s="4">
        <v>901</v>
      </c>
      <c r="B902" s="5" t="str">
        <f t="array" ref="B902">IFERROR(INDEX('прайс-лист'!$E$10:$E$842,MATCH($A902,'прайс-лист'!$N$10:$N$842,0)),"")</f>
        <v/>
      </c>
      <c r="C902" s="9" t="str">
        <f t="array" ref="C902">IFERROR(INDEX('прайс-лист'!$F$10:$F$842,MATCH($A902,'прайс-лист'!$N$10:$N$842,0)),"")</f>
        <v/>
      </c>
    </row>
    <row r="903" spans="1:3" hidden="1" x14ac:dyDescent="0.3">
      <c r="A903" s="4">
        <v>902</v>
      </c>
      <c r="B903" s="5" t="str">
        <f t="array" ref="B903">IFERROR(INDEX('прайс-лист'!$E$10:$E$842,MATCH($A903,'прайс-лист'!$N$10:$N$842,0)),"")</f>
        <v/>
      </c>
      <c r="C903" s="9" t="str">
        <f t="array" ref="C903">IFERROR(INDEX('прайс-лист'!$F$10:$F$842,MATCH($A903,'прайс-лист'!$N$10:$N$842,0)),"")</f>
        <v/>
      </c>
    </row>
    <row r="904" spans="1:3" hidden="1" x14ac:dyDescent="0.3">
      <c r="A904" s="4">
        <v>903</v>
      </c>
      <c r="B904" s="5" t="str">
        <f t="array" ref="B904">IFERROR(INDEX('прайс-лист'!$E$10:$E$842,MATCH($A904,'прайс-лист'!$N$10:$N$842,0)),"")</f>
        <v/>
      </c>
      <c r="C904" s="9" t="str">
        <f t="array" ref="C904">IFERROR(INDEX('прайс-лист'!$F$10:$F$842,MATCH($A904,'прайс-лист'!$N$10:$N$842,0)),"")</f>
        <v/>
      </c>
    </row>
    <row r="905" spans="1:3" hidden="1" x14ac:dyDescent="0.3">
      <c r="A905" s="4">
        <v>904</v>
      </c>
      <c r="B905" s="5" t="str">
        <f t="array" ref="B905">IFERROR(INDEX('прайс-лист'!$E$10:$E$842,MATCH($A905,'прайс-лист'!$N$10:$N$842,0)),"")</f>
        <v/>
      </c>
      <c r="C905" s="9" t="str">
        <f t="array" ref="C905">IFERROR(INDEX('прайс-лист'!$F$10:$F$842,MATCH($A905,'прайс-лист'!$N$10:$N$842,0)),"")</f>
        <v/>
      </c>
    </row>
    <row r="906" spans="1:3" hidden="1" x14ac:dyDescent="0.3">
      <c r="A906" s="4">
        <v>905</v>
      </c>
      <c r="B906" s="5" t="str">
        <f t="array" ref="B906">IFERROR(INDEX('прайс-лист'!$E$10:$E$842,MATCH($A906,'прайс-лист'!$N$10:$N$842,0)),"")</f>
        <v/>
      </c>
      <c r="C906" s="9" t="str">
        <f t="array" ref="C906">IFERROR(INDEX('прайс-лист'!$F$10:$F$842,MATCH($A906,'прайс-лист'!$N$10:$N$842,0)),"")</f>
        <v/>
      </c>
    </row>
    <row r="907" spans="1:3" hidden="1" x14ac:dyDescent="0.3">
      <c r="A907" s="4">
        <v>906</v>
      </c>
      <c r="B907" s="5" t="str">
        <f t="array" ref="B907">IFERROR(INDEX('прайс-лист'!$E$10:$E$842,MATCH($A907,'прайс-лист'!$N$10:$N$842,0)),"")</f>
        <v/>
      </c>
      <c r="C907" s="9" t="str">
        <f t="array" ref="C907">IFERROR(INDEX('прайс-лист'!$F$10:$F$842,MATCH($A907,'прайс-лист'!$N$10:$N$842,0)),"")</f>
        <v/>
      </c>
    </row>
    <row r="908" spans="1:3" hidden="1" x14ac:dyDescent="0.3">
      <c r="A908" s="4">
        <v>907</v>
      </c>
      <c r="B908" s="5" t="str">
        <f t="array" ref="B908">IFERROR(INDEX('прайс-лист'!$E$10:$E$842,MATCH($A908,'прайс-лист'!$N$10:$N$842,0)),"")</f>
        <v/>
      </c>
      <c r="C908" s="9" t="str">
        <f t="array" ref="C908">IFERROR(INDEX('прайс-лист'!$F$10:$F$842,MATCH($A908,'прайс-лист'!$N$10:$N$842,0)),"")</f>
        <v/>
      </c>
    </row>
    <row r="909" spans="1:3" hidden="1" x14ac:dyDescent="0.3">
      <c r="A909" s="4">
        <v>908</v>
      </c>
      <c r="B909" s="5" t="str">
        <f t="array" ref="B909">IFERROR(INDEX('прайс-лист'!$E$10:$E$842,MATCH($A909,'прайс-лист'!$N$10:$N$842,0)),"")</f>
        <v/>
      </c>
      <c r="C909" s="9" t="str">
        <f t="array" ref="C909">IFERROR(INDEX('прайс-лист'!$F$10:$F$842,MATCH($A909,'прайс-лист'!$N$10:$N$842,0)),"")</f>
        <v/>
      </c>
    </row>
    <row r="910" spans="1:3" hidden="1" x14ac:dyDescent="0.3">
      <c r="A910" s="4">
        <v>909</v>
      </c>
      <c r="B910" s="5" t="str">
        <f t="array" ref="B910">IFERROR(INDEX('прайс-лист'!$E$10:$E$842,MATCH($A910,'прайс-лист'!$N$10:$N$842,0)),"")</f>
        <v/>
      </c>
      <c r="C910" s="9" t="str">
        <f t="array" ref="C910">IFERROR(INDEX('прайс-лист'!$F$10:$F$842,MATCH($A910,'прайс-лист'!$N$10:$N$842,0)),"")</f>
        <v/>
      </c>
    </row>
    <row r="911" spans="1:3" hidden="1" x14ac:dyDescent="0.3">
      <c r="A911" s="4">
        <v>910</v>
      </c>
      <c r="B911" s="5" t="str">
        <f t="array" ref="B911">IFERROR(INDEX('прайс-лист'!$E$10:$E$842,MATCH($A911,'прайс-лист'!$N$10:$N$842,0)),"")</f>
        <v/>
      </c>
      <c r="C911" s="9" t="str">
        <f t="array" ref="C911">IFERROR(INDEX('прайс-лист'!$F$10:$F$842,MATCH($A911,'прайс-лист'!$N$10:$N$842,0)),"")</f>
        <v/>
      </c>
    </row>
    <row r="912" spans="1:3" hidden="1" x14ac:dyDescent="0.3">
      <c r="A912" s="4">
        <v>911</v>
      </c>
      <c r="B912" s="5" t="str">
        <f t="array" ref="B912">IFERROR(INDEX('прайс-лист'!$E$10:$E$842,MATCH($A912,'прайс-лист'!$N$10:$N$842,0)),"")</f>
        <v/>
      </c>
      <c r="C912" s="9" t="str">
        <f t="array" ref="C912">IFERROR(INDEX('прайс-лист'!$F$10:$F$842,MATCH($A912,'прайс-лист'!$N$10:$N$842,0)),"")</f>
        <v/>
      </c>
    </row>
    <row r="913" spans="1:3" hidden="1" x14ac:dyDescent="0.3">
      <c r="A913" s="4">
        <v>912</v>
      </c>
      <c r="B913" s="5" t="str">
        <f t="array" ref="B913">IFERROR(INDEX('прайс-лист'!$E$10:$E$842,MATCH($A913,'прайс-лист'!$N$10:$N$842,0)),"")</f>
        <v/>
      </c>
      <c r="C913" s="9" t="str">
        <f t="array" ref="C913">IFERROR(INDEX('прайс-лист'!$F$10:$F$842,MATCH($A913,'прайс-лист'!$N$10:$N$842,0)),"")</f>
        <v/>
      </c>
    </row>
    <row r="914" spans="1:3" hidden="1" x14ac:dyDescent="0.3">
      <c r="A914" s="4">
        <v>913</v>
      </c>
      <c r="B914" s="5" t="str">
        <f t="array" ref="B914">IFERROR(INDEX('прайс-лист'!$E$10:$E$842,MATCH($A914,'прайс-лист'!$N$10:$N$842,0)),"")</f>
        <v/>
      </c>
      <c r="C914" s="9" t="str">
        <f t="array" ref="C914">IFERROR(INDEX('прайс-лист'!$F$10:$F$842,MATCH($A914,'прайс-лист'!$N$10:$N$842,0)),"")</f>
        <v/>
      </c>
    </row>
    <row r="915" spans="1:3" hidden="1" x14ac:dyDescent="0.3">
      <c r="A915" s="4">
        <v>914</v>
      </c>
      <c r="B915" s="5" t="str">
        <f t="array" ref="B915">IFERROR(INDEX('прайс-лист'!$E$10:$E$842,MATCH($A915,'прайс-лист'!$N$10:$N$842,0)),"")</f>
        <v/>
      </c>
      <c r="C915" s="9" t="str">
        <f t="array" ref="C915">IFERROR(INDEX('прайс-лист'!$F$10:$F$842,MATCH($A915,'прайс-лист'!$N$10:$N$842,0)),"")</f>
        <v/>
      </c>
    </row>
    <row r="916" spans="1:3" hidden="1" x14ac:dyDescent="0.3">
      <c r="A916" s="4">
        <v>915</v>
      </c>
      <c r="B916" s="5" t="str">
        <f t="array" ref="B916">IFERROR(INDEX('прайс-лист'!$E$10:$E$842,MATCH($A916,'прайс-лист'!$N$10:$N$842,0)),"")</f>
        <v/>
      </c>
      <c r="C916" s="9" t="str">
        <f t="array" ref="C916">IFERROR(INDEX('прайс-лист'!$F$10:$F$842,MATCH($A916,'прайс-лист'!$N$10:$N$842,0)),"")</f>
        <v/>
      </c>
    </row>
    <row r="917" spans="1:3" hidden="1" x14ac:dyDescent="0.3">
      <c r="A917" s="4">
        <v>916</v>
      </c>
      <c r="B917" s="5" t="str">
        <f t="array" ref="B917">IFERROR(INDEX('прайс-лист'!$E$10:$E$842,MATCH($A917,'прайс-лист'!$N$10:$N$842,0)),"")</f>
        <v/>
      </c>
      <c r="C917" s="9" t="str">
        <f t="array" ref="C917">IFERROR(INDEX('прайс-лист'!$F$10:$F$842,MATCH($A917,'прайс-лист'!$N$10:$N$842,0)),"")</f>
        <v/>
      </c>
    </row>
    <row r="918" spans="1:3" hidden="1" x14ac:dyDescent="0.3">
      <c r="A918" s="4">
        <v>917</v>
      </c>
      <c r="B918" s="5" t="str">
        <f t="array" ref="B918">IFERROR(INDEX('прайс-лист'!$E$10:$E$842,MATCH($A918,'прайс-лист'!$N$10:$N$842,0)),"")</f>
        <v/>
      </c>
      <c r="C918" s="9" t="str">
        <f t="array" ref="C918">IFERROR(INDEX('прайс-лист'!$F$10:$F$842,MATCH($A918,'прайс-лист'!$N$10:$N$842,0)),"")</f>
        <v/>
      </c>
    </row>
    <row r="919" spans="1:3" hidden="1" x14ac:dyDescent="0.3">
      <c r="A919" s="4">
        <v>918</v>
      </c>
      <c r="B919" s="5" t="str">
        <f t="array" ref="B919">IFERROR(INDEX('прайс-лист'!$E$10:$E$842,MATCH($A919,'прайс-лист'!$N$10:$N$842,0)),"")</f>
        <v/>
      </c>
      <c r="C919" s="9" t="str">
        <f t="array" ref="C919">IFERROR(INDEX('прайс-лист'!$F$10:$F$842,MATCH($A919,'прайс-лист'!$N$10:$N$842,0)),"")</f>
        <v/>
      </c>
    </row>
    <row r="920" spans="1:3" hidden="1" x14ac:dyDescent="0.3">
      <c r="A920" s="4">
        <v>919</v>
      </c>
      <c r="B920" s="5" t="str">
        <f t="array" ref="B920">IFERROR(INDEX('прайс-лист'!$E$10:$E$842,MATCH($A920,'прайс-лист'!$N$10:$N$842,0)),"")</f>
        <v/>
      </c>
      <c r="C920" s="9" t="str">
        <f t="array" ref="C920">IFERROR(INDEX('прайс-лист'!$F$10:$F$842,MATCH($A920,'прайс-лист'!$N$10:$N$842,0)),"")</f>
        <v/>
      </c>
    </row>
    <row r="921" spans="1:3" hidden="1" x14ac:dyDescent="0.3">
      <c r="A921" s="4">
        <v>920</v>
      </c>
      <c r="B921" s="5" t="str">
        <f t="array" ref="B921">IFERROR(INDEX('прайс-лист'!$E$10:$E$842,MATCH($A921,'прайс-лист'!$N$10:$N$842,0)),"")</f>
        <v/>
      </c>
      <c r="C921" s="9" t="str">
        <f t="array" ref="C921">IFERROR(INDEX('прайс-лист'!$F$10:$F$842,MATCH($A921,'прайс-лист'!$N$10:$N$842,0)),"")</f>
        <v/>
      </c>
    </row>
    <row r="922" spans="1:3" hidden="1" x14ac:dyDescent="0.3">
      <c r="A922" s="4">
        <v>921</v>
      </c>
      <c r="B922" s="5" t="str">
        <f t="array" ref="B922">IFERROR(INDEX('прайс-лист'!$E$10:$E$842,MATCH($A922,'прайс-лист'!$N$10:$N$842,0)),"")</f>
        <v/>
      </c>
      <c r="C922" s="9" t="str">
        <f t="array" ref="C922">IFERROR(INDEX('прайс-лист'!$F$10:$F$842,MATCH($A922,'прайс-лист'!$N$10:$N$842,0)),"")</f>
        <v/>
      </c>
    </row>
    <row r="923" spans="1:3" hidden="1" x14ac:dyDescent="0.3">
      <c r="A923" s="4">
        <v>922</v>
      </c>
      <c r="B923" s="5" t="str">
        <f t="array" ref="B923">IFERROR(INDEX('прайс-лист'!$E$10:$E$842,MATCH($A923,'прайс-лист'!$N$10:$N$842,0)),"")</f>
        <v/>
      </c>
      <c r="C923" s="9" t="str">
        <f t="array" ref="C923">IFERROR(INDEX('прайс-лист'!$F$10:$F$842,MATCH($A923,'прайс-лист'!$N$10:$N$842,0)),"")</f>
        <v/>
      </c>
    </row>
    <row r="924" spans="1:3" hidden="1" x14ac:dyDescent="0.3">
      <c r="A924" s="4">
        <v>923</v>
      </c>
      <c r="B924" s="5" t="str">
        <f t="array" ref="B924">IFERROR(INDEX('прайс-лист'!$E$10:$E$842,MATCH($A924,'прайс-лист'!$N$10:$N$842,0)),"")</f>
        <v/>
      </c>
      <c r="C924" s="9" t="str">
        <f t="array" ref="C924">IFERROR(INDEX('прайс-лист'!$F$10:$F$842,MATCH($A924,'прайс-лист'!$N$10:$N$842,0)),"")</f>
        <v/>
      </c>
    </row>
    <row r="925" spans="1:3" hidden="1" x14ac:dyDescent="0.3">
      <c r="A925" s="4">
        <v>924</v>
      </c>
      <c r="B925" s="5" t="str">
        <f t="array" ref="B925">IFERROR(INDEX('прайс-лист'!$E$10:$E$842,MATCH($A925,'прайс-лист'!$N$10:$N$842,0)),"")</f>
        <v/>
      </c>
      <c r="C925" s="9" t="str">
        <f t="array" ref="C925">IFERROR(INDEX('прайс-лист'!$F$10:$F$842,MATCH($A925,'прайс-лист'!$N$10:$N$842,0)),"")</f>
        <v/>
      </c>
    </row>
    <row r="926" spans="1:3" hidden="1" x14ac:dyDescent="0.3">
      <c r="A926" s="4">
        <v>925</v>
      </c>
      <c r="B926" s="5" t="str">
        <f t="array" ref="B926">IFERROR(INDEX('прайс-лист'!$E$10:$E$842,MATCH($A926,'прайс-лист'!$N$10:$N$842,0)),"")</f>
        <v/>
      </c>
      <c r="C926" s="9" t="str">
        <f t="array" ref="C926">IFERROR(INDEX('прайс-лист'!$F$10:$F$842,MATCH($A926,'прайс-лист'!$N$10:$N$842,0)),"")</f>
        <v/>
      </c>
    </row>
    <row r="927" spans="1:3" hidden="1" x14ac:dyDescent="0.3">
      <c r="A927" s="4">
        <v>926</v>
      </c>
      <c r="B927" s="5" t="str">
        <f t="array" ref="B927">IFERROR(INDEX('прайс-лист'!$E$10:$E$842,MATCH($A927,'прайс-лист'!$N$10:$N$842,0)),"")</f>
        <v/>
      </c>
      <c r="C927" s="9" t="str">
        <f t="array" ref="C927">IFERROR(INDEX('прайс-лист'!$F$10:$F$842,MATCH($A927,'прайс-лист'!$N$10:$N$842,0)),"")</f>
        <v/>
      </c>
    </row>
    <row r="928" spans="1:3" hidden="1" x14ac:dyDescent="0.3">
      <c r="A928" s="4">
        <v>927</v>
      </c>
      <c r="B928" s="5" t="str">
        <f t="array" ref="B928">IFERROR(INDEX('прайс-лист'!$E$10:$E$842,MATCH($A928,'прайс-лист'!$N$10:$N$842,0)),"")</f>
        <v/>
      </c>
      <c r="C928" s="9" t="str">
        <f t="array" ref="C928">IFERROR(INDEX('прайс-лист'!$F$10:$F$842,MATCH($A928,'прайс-лист'!$N$10:$N$842,0)),"")</f>
        <v/>
      </c>
    </row>
    <row r="929" spans="1:3" hidden="1" x14ac:dyDescent="0.3">
      <c r="A929" s="4">
        <v>928</v>
      </c>
      <c r="B929" s="5" t="str">
        <f t="array" ref="B929">IFERROR(INDEX('прайс-лист'!$E$10:$E$842,MATCH($A929,'прайс-лист'!$N$10:$N$842,0)),"")</f>
        <v/>
      </c>
      <c r="C929" s="9" t="str">
        <f t="array" ref="C929">IFERROR(INDEX('прайс-лист'!$F$10:$F$842,MATCH($A929,'прайс-лист'!$N$10:$N$842,0)),"")</f>
        <v/>
      </c>
    </row>
    <row r="930" spans="1:3" hidden="1" x14ac:dyDescent="0.3">
      <c r="A930" s="4">
        <v>929</v>
      </c>
      <c r="B930" s="5" t="str">
        <f t="array" ref="B930">IFERROR(INDEX('прайс-лист'!$E$10:$E$842,MATCH($A930,'прайс-лист'!$N$10:$N$842,0)),"")</f>
        <v/>
      </c>
      <c r="C930" s="9" t="str">
        <f t="array" ref="C930">IFERROR(INDEX('прайс-лист'!$F$10:$F$842,MATCH($A930,'прайс-лист'!$N$10:$N$842,0)),"")</f>
        <v/>
      </c>
    </row>
    <row r="931" spans="1:3" hidden="1" x14ac:dyDescent="0.3">
      <c r="A931" s="4">
        <v>930</v>
      </c>
      <c r="B931" s="5" t="str">
        <f t="array" ref="B931">IFERROR(INDEX('прайс-лист'!$E$10:$E$842,MATCH($A931,'прайс-лист'!$N$10:$N$842,0)),"")</f>
        <v/>
      </c>
      <c r="C931" s="9" t="str">
        <f t="array" ref="C931">IFERROR(INDEX('прайс-лист'!$F$10:$F$842,MATCH($A931,'прайс-лист'!$N$10:$N$842,0)),"")</f>
        <v/>
      </c>
    </row>
    <row r="932" spans="1:3" hidden="1" x14ac:dyDescent="0.3">
      <c r="A932" s="4">
        <v>931</v>
      </c>
      <c r="B932" s="5" t="str">
        <f t="array" ref="B932">IFERROR(INDEX('прайс-лист'!$E$10:$E$842,MATCH($A932,'прайс-лист'!$N$10:$N$842,0)),"")</f>
        <v/>
      </c>
      <c r="C932" s="9" t="str">
        <f t="array" ref="C932">IFERROR(INDEX('прайс-лист'!$F$10:$F$842,MATCH($A932,'прайс-лист'!$N$10:$N$842,0)),"")</f>
        <v/>
      </c>
    </row>
    <row r="933" spans="1:3" hidden="1" x14ac:dyDescent="0.3">
      <c r="A933" s="4">
        <v>932</v>
      </c>
      <c r="B933" s="5" t="str">
        <f t="array" ref="B933">IFERROR(INDEX('прайс-лист'!$E$10:$E$842,MATCH($A933,'прайс-лист'!$N$10:$N$842,0)),"")</f>
        <v/>
      </c>
      <c r="C933" s="9" t="str">
        <f t="array" ref="C933">IFERROR(INDEX('прайс-лист'!$F$10:$F$842,MATCH($A933,'прайс-лист'!$N$10:$N$842,0)),"")</f>
        <v/>
      </c>
    </row>
    <row r="934" spans="1:3" hidden="1" x14ac:dyDescent="0.3">
      <c r="A934" s="4">
        <v>933</v>
      </c>
      <c r="B934" s="5" t="str">
        <f t="array" ref="B934">IFERROR(INDEX('прайс-лист'!$E$10:$E$842,MATCH($A934,'прайс-лист'!$N$10:$N$842,0)),"")</f>
        <v/>
      </c>
      <c r="C934" s="9" t="str">
        <f t="array" ref="C934">IFERROR(INDEX('прайс-лист'!$F$10:$F$842,MATCH($A934,'прайс-лист'!$N$10:$N$842,0)),"")</f>
        <v/>
      </c>
    </row>
    <row r="935" spans="1:3" hidden="1" x14ac:dyDescent="0.3">
      <c r="A935" s="4">
        <v>934</v>
      </c>
      <c r="B935" s="5" t="str">
        <f t="array" ref="B935">IFERROR(INDEX('прайс-лист'!$E$10:$E$842,MATCH($A935,'прайс-лист'!$N$10:$N$842,0)),"")</f>
        <v/>
      </c>
      <c r="C935" s="9" t="str">
        <f t="array" ref="C935">IFERROR(INDEX('прайс-лист'!$F$10:$F$842,MATCH($A935,'прайс-лист'!$N$10:$N$842,0)),"")</f>
        <v/>
      </c>
    </row>
    <row r="936" spans="1:3" hidden="1" x14ac:dyDescent="0.3">
      <c r="A936" s="4">
        <v>935</v>
      </c>
      <c r="B936" s="5" t="str">
        <f t="array" ref="B936">IFERROR(INDEX('прайс-лист'!$E$10:$E$842,MATCH($A936,'прайс-лист'!$N$10:$N$842,0)),"")</f>
        <v/>
      </c>
      <c r="C936" s="9" t="str">
        <f t="array" ref="C936">IFERROR(INDEX('прайс-лист'!$F$10:$F$842,MATCH($A936,'прайс-лист'!$N$10:$N$842,0)),"")</f>
        <v/>
      </c>
    </row>
    <row r="937" spans="1:3" hidden="1" x14ac:dyDescent="0.3">
      <c r="A937" s="4">
        <v>936</v>
      </c>
      <c r="B937" s="5" t="str">
        <f t="array" ref="B937">IFERROR(INDEX('прайс-лист'!$E$10:$E$842,MATCH($A937,'прайс-лист'!$N$10:$N$842,0)),"")</f>
        <v/>
      </c>
      <c r="C937" s="9" t="str">
        <f t="array" ref="C937">IFERROR(INDEX('прайс-лист'!$F$10:$F$842,MATCH($A937,'прайс-лист'!$N$10:$N$842,0)),"")</f>
        <v/>
      </c>
    </row>
    <row r="938" spans="1:3" hidden="1" x14ac:dyDescent="0.3">
      <c r="A938" s="4">
        <v>937</v>
      </c>
      <c r="B938" s="5" t="str">
        <f t="array" ref="B938">IFERROR(INDEX('прайс-лист'!$E$10:$E$842,MATCH($A938,'прайс-лист'!$N$10:$N$842,0)),"")</f>
        <v/>
      </c>
      <c r="C938" s="9" t="str">
        <f t="array" ref="C938">IFERROR(INDEX('прайс-лист'!$F$10:$F$842,MATCH($A938,'прайс-лист'!$N$10:$N$842,0)),"")</f>
        <v/>
      </c>
    </row>
    <row r="939" spans="1:3" hidden="1" x14ac:dyDescent="0.3">
      <c r="A939" s="4">
        <v>938</v>
      </c>
      <c r="B939" s="5" t="str">
        <f t="array" ref="B939">IFERROR(INDEX('прайс-лист'!$E$10:$E$842,MATCH($A939,'прайс-лист'!$N$10:$N$842,0)),"")</f>
        <v/>
      </c>
      <c r="C939" s="9" t="str">
        <f t="array" ref="C939">IFERROR(INDEX('прайс-лист'!$F$10:$F$842,MATCH($A939,'прайс-лист'!$N$10:$N$842,0)),"")</f>
        <v/>
      </c>
    </row>
    <row r="940" spans="1:3" hidden="1" x14ac:dyDescent="0.3">
      <c r="A940" s="4">
        <v>939</v>
      </c>
      <c r="B940" s="5" t="str">
        <f t="array" ref="B940">IFERROR(INDEX('прайс-лист'!$E$10:$E$842,MATCH($A940,'прайс-лист'!$N$10:$N$842,0)),"")</f>
        <v/>
      </c>
      <c r="C940" s="9" t="str">
        <f t="array" ref="C940">IFERROR(INDEX('прайс-лист'!$F$10:$F$842,MATCH($A940,'прайс-лист'!$N$10:$N$842,0)),"")</f>
        <v/>
      </c>
    </row>
  </sheetData>
  <sheetProtection sort="0" autoFilter="0"/>
  <autoFilter ref="A1:C940" xr:uid="{00000000-0009-0000-0000-000001000000}">
    <filterColumn colId="2">
      <customFilters>
        <customFilter operator="notEqual" val=" "/>
      </customFilters>
    </filterColumn>
    <sortState xmlns:xlrd2="http://schemas.microsoft.com/office/spreadsheetml/2017/richdata2" ref="A2:C739">
      <sortCondition ref="A1:A739"/>
    </sortState>
  </autoFilter>
  <conditionalFormatting sqref="A2:C940">
    <cfRule type="expression" dxfId="0" priority="1">
      <formula>$B2&lt;&gt;""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Наценка</vt:lpstr>
      <vt:lpstr>Наценка 2</vt:lpstr>
      <vt:lpstr>Наценка 3</vt:lpstr>
      <vt:lpstr>прайс-лист</vt:lpstr>
      <vt:lpstr>1С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 Щербакова</dc:creator>
  <cp:lastModifiedBy>1</cp:lastModifiedBy>
  <cp:lastPrinted>2022-08-30T09:56:33Z</cp:lastPrinted>
  <dcterms:created xsi:type="dcterms:W3CDTF">2017-07-26T12:23:24Z</dcterms:created>
  <dcterms:modified xsi:type="dcterms:W3CDTF">2026-01-10T16:43:26Z</dcterms:modified>
</cp:coreProperties>
</file>